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M:\Education\Exams\0-Examinations\Exams\2026\03-MAR 26\CFE 201 Mar26\"/>
    </mc:Choice>
  </mc:AlternateContent>
  <xr:revisionPtr revIDLastSave="0" documentId="13_ncr:8001_{A8BADF0B-F7E0-4F50-B6BE-08B18E5E2B21}" xr6:coauthVersionLast="47" xr6:coauthVersionMax="47" xr10:uidLastSave="{00000000-0000-0000-0000-000000000000}"/>
  <bookViews>
    <workbookView xWindow="-120" yWindow="-120" windowWidth="29040" windowHeight="15720" xr2:uid="{DC0CDDC3-199C-4FA0-9AE9-41AC7C3B6EF1}"/>
  </bookViews>
  <sheets>
    <sheet name="Instructions" sheetId="2" r:id="rId1"/>
    <sheet name="1_b" sheetId="1" r:id="rId2"/>
    <sheet name="2_b" sheetId="5" r:id="rId3"/>
    <sheet name="2_c" sheetId="6" r:id="rId4"/>
    <sheet name="2_d" sheetId="17" r:id="rId5"/>
    <sheet name="3_d" sheetId="4" r:id="rId6"/>
    <sheet name="Case Study Exhibits --&gt;" sheetId="7" r:id="rId7"/>
    <sheet name="BJA Sect 2.7 Exh A" sheetId="8" r:id="rId8"/>
    <sheet name="BJA Sect 2.7 Exh B" sheetId="9" r:id="rId9"/>
    <sheet name="BJA Sect 2.7 Exh C" sheetId="10" r:id="rId10"/>
    <sheet name="BJA Sect 2.7 Exh E" sheetId="3" r:id="rId11"/>
    <sheet name="Frenz Sect 3.5 Exh B" sheetId="11" r:id="rId12"/>
    <sheet name="Big Ben Sect 4.5 IS" sheetId="12" r:id="rId13"/>
    <sheet name="Big Ben Sect 4.5 BS" sheetId="13" r:id="rId14"/>
    <sheet name="Darwin Sect 5.8 Exh A" sheetId="14" r:id="rId15"/>
    <sheet name="Darwin Sect 5.8 Exh B" sheetId="15" r:id="rId16"/>
    <sheet name="Snappy Sect 6.4" sheetId="16" r:id="rId17"/>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1" l="1"/>
  <c r="H46" i="11"/>
  <c r="G46" i="11"/>
  <c r="F46" i="11"/>
  <c r="E46" i="11"/>
  <c r="D46" i="11"/>
  <c r="C46" i="11"/>
  <c r="H20" i="11"/>
  <c r="G20" i="11"/>
  <c r="F20" i="11"/>
  <c r="E20" i="11"/>
  <c r="D20" i="11"/>
  <c r="C20" i="11"/>
</calcChain>
</file>

<file path=xl/sharedStrings.xml><?xml version="1.0" encoding="utf-8"?>
<sst xmlns="http://schemas.openxmlformats.org/spreadsheetml/2006/main" count="547" uniqueCount="393">
  <si>
    <t>Blue Jay Air is considering upgrading one of its planes with new features to enhance customer comfort and potentially increase ticket prices.</t>
  </si>
  <si>
    <t>The initial upgrade will cost $10 million in Year 0.</t>
  </si>
  <si>
    <t>If unsuccessful, Blue Jay Air will face two choices in Year 2:</t>
  </si>
  <si>
    <t>Assume a discount rate of 8% and that cash flows beyond Year 3 continue in perpetuity.</t>
  </si>
  <si>
    <t>Calculate the expected net present value of this upgrade strategy using decision tree analysis.</t>
  </si>
  <si>
    <t>Discount Rate</t>
  </si>
  <si>
    <t>Initial Upgrade</t>
  </si>
  <si>
    <t>Purchase Price</t>
  </si>
  <si>
    <t>Time</t>
  </si>
  <si>
    <t>Year 0</t>
  </si>
  <si>
    <t>Probability</t>
  </si>
  <si>
    <t>Successful</t>
  </si>
  <si>
    <t>Unsuccessful</t>
  </si>
  <si>
    <t>Scenario if Successful</t>
  </si>
  <si>
    <t>Upgrade three additional planes</t>
  </si>
  <si>
    <t>Year 2</t>
  </si>
  <si>
    <t>Starting in Year 3</t>
  </si>
  <si>
    <t>Scenario if Unsuccessful</t>
  </si>
  <si>
    <t>Choice</t>
  </si>
  <si>
    <t>Sell upgraded plane</t>
  </si>
  <si>
    <t>Provide calculation details and final answers in this section.</t>
  </si>
  <si>
    <t>Year 1</t>
  </si>
  <si>
    <t>Year 3+</t>
  </si>
  <si>
    <t>-$24 upgrade costs</t>
  </si>
  <si>
    <t>+$12 per year in perpetuity</t>
  </si>
  <si>
    <t>Upgrade 3 more planes</t>
  </si>
  <si>
    <t>No action</t>
  </si>
  <si>
    <t>$0 no change</t>
  </si>
  <si>
    <t>Initial investment</t>
  </si>
  <si>
    <t>-$10 initial upgrade</t>
  </si>
  <si>
    <t>+$7 sale proceeds</t>
  </si>
  <si>
    <t>Keep plane</t>
  </si>
  <si>
    <t>-$2 per year in perpetuity</t>
  </si>
  <si>
    <t>Question 1 (b)</t>
  </si>
  <si>
    <t>General template instructions:</t>
  </si>
  <si>
    <t>For each question part requiring an answer in Excel: 
(1) clearly identify the inputs to the calculations, if necessary
(2) show the necessary interim calculations, adding rows and / or columns, if necessary, and
(3) enter the final answer in some or all of the cells highlighted in yellow, as applicable in each circumstance. 
These cells should contain formulas with links to other calculations in the worksheet.  Minimize the use of hard-coded figures and maximize the number of interim steps in the calculations that would demonstrate your line of thinking.</t>
  </si>
  <si>
    <t xml:space="preserve">Color Coding: </t>
  </si>
  <si>
    <t>Answers and candidate work in yellow highlighted areas</t>
  </si>
  <si>
    <t>Instructions/notes to candidates in red font</t>
  </si>
  <si>
    <t>Previous calculation results from prior tabs in gray highlight</t>
  </si>
  <si>
    <t>Question in blue font</t>
  </si>
  <si>
    <t>Assumptions/given info in green highlight</t>
  </si>
  <si>
    <t>Setup/structure/information provided to candidates in  black font</t>
  </si>
  <si>
    <t>Special functionality in orange highlight</t>
  </si>
  <si>
    <t>Exhibit E.1 Lease Proposal for International Plane Fleet</t>
  </si>
  <si>
    <t xml:space="preserve">Lease term: </t>
  </si>
  <si>
    <r>
      <t xml:space="preserve">    </t>
    </r>
    <r>
      <rPr>
        <sz val="12"/>
        <color theme="1"/>
        <rFont val="Calibri"/>
        <family val="2"/>
        <scheme val="minor"/>
      </rPr>
      <t>5 years</t>
    </r>
  </si>
  <si>
    <t xml:space="preserve">Initial Five-year Lease Expenditure: </t>
  </si>
  <si>
    <t xml:space="preserve">Additional Annual Expenses beyond those included in Lease Expenditure: </t>
  </si>
  <si>
    <t>Annual Expected Revenue from New Route (First 5 Years):</t>
  </si>
  <si>
    <t>Exhibit E.2 Purchase Proposal for International Plane Fleet</t>
  </si>
  <si>
    <t>Initial Purchase Price:</t>
  </si>
  <si>
    <t>Annual Projected Maintenance Costs of New Fleet:</t>
  </si>
  <si>
    <t>Additional Annual Expenses beyond those included in Purchase/Maintenance:</t>
  </si>
  <si>
    <t>Annual Depreciation for Fleet:</t>
  </si>
  <si>
    <t>Exhibit E.3 Upgrade of Current Fleet Proposal</t>
  </si>
  <si>
    <t>Initial Upgrade Expenditure:</t>
  </si>
  <si>
    <t>growing at</t>
  </si>
  <si>
    <t>Probability Favorable State:</t>
  </si>
  <si>
    <t>Unfavorable Additional Revenue:</t>
  </si>
  <si>
    <t>Probability Unfavorable State:</t>
  </si>
  <si>
    <t xml:space="preserve">Question 2 (b) </t>
  </si>
  <si>
    <t>(b) Calculate the Leverage Ratio and the Return on Equity (ROE) for each of the following companies for the years 2023 and 2024.  Show your work.</t>
  </si>
  <si>
    <t>I. Frenz Corporation</t>
  </si>
  <si>
    <t>II. Blue Jay Air</t>
  </si>
  <si>
    <t>III. Big Ben Bank</t>
  </si>
  <si>
    <t>IV. Darwin Life Insurance Company</t>
  </si>
  <si>
    <t>Leverage Ratio</t>
  </si>
  <si>
    <t>Frenz Corporation</t>
  </si>
  <si>
    <t>Blue Jay Air</t>
  </si>
  <si>
    <t>Big Ben Bank</t>
  </si>
  <si>
    <t>Darwin Life Insurance Company</t>
  </si>
  <si>
    <t>Return on Equity</t>
  </si>
  <si>
    <t>Enter calculated Leverage Ratio here:</t>
  </si>
  <si>
    <t>Enter calculated Return on Equity here:</t>
  </si>
  <si>
    <t>Calculation work can be shown here:</t>
  </si>
  <si>
    <t xml:space="preserve">Question 2 (c) </t>
  </si>
  <si>
    <t>Provide answer and justification here:</t>
  </si>
  <si>
    <t>(c) Identify two additional metrics for evaluating the performance of the companies listed below. Justify why each metric is appropriate.</t>
  </si>
  <si>
    <t>Question 3 (d)</t>
  </si>
  <si>
    <t xml:space="preserve">Complete the “operations frontier” for the airline industry provided below and plot Blue Jay Air’s current and target location based on Blue Jay Air’s history and current market position.  </t>
  </si>
  <si>
    <t>Justify your choice of axes and Blue Jay Air’s positions.</t>
  </si>
  <si>
    <t>Complete the Operations Frontier. Use the "x" to plot Blue Jay Air's current position and the "o" to plot Blue Jay Air's target location.</t>
  </si>
  <si>
    <t>Justify your choice of axes and Blue Jay Air's positions.</t>
  </si>
  <si>
    <t>(b) Calculate the net present value of the upgrade strategy, given the decision tree information and assumptions above.</t>
  </si>
  <si>
    <t>EXHIBIT A</t>
  </si>
  <si>
    <t>NON-CONSOLIDATED STATEMENT OF OPERATIONS</t>
  </si>
  <si>
    <t>(US Dollars in millions)</t>
  </si>
  <si>
    <t>Fiscal Year Ended</t>
  </si>
  <si>
    <t>Operating revenues:</t>
  </si>
  <si>
    <t xml:space="preserve">Passenger </t>
  </si>
  <si>
    <t>Other</t>
  </si>
  <si>
    <t>Total revenues</t>
  </si>
  <si>
    <t>Operating expenses:</t>
  </si>
  <si>
    <t>Aircraft fuel</t>
  </si>
  <si>
    <t>Wages, salaries and benefits</t>
  </si>
  <si>
    <t>Capacity purchase agreements</t>
  </si>
  <si>
    <t>Airport and navigation fees</t>
  </si>
  <si>
    <t>Depreciation, amortization &amp; impairment</t>
  </si>
  <si>
    <t>Aircraft maintenance</t>
  </si>
  <si>
    <t>Sales &amp; Distribution costs</t>
  </si>
  <si>
    <t>Aircraft rent</t>
  </si>
  <si>
    <t>Food, beverages and supplies</t>
  </si>
  <si>
    <t>Communications and Information technology</t>
  </si>
  <si>
    <t>Total operating expenses</t>
  </si>
  <si>
    <t>Net Operating income</t>
  </si>
  <si>
    <t>Non-operating income (expenses)</t>
  </si>
  <si>
    <t>Foreign exchange gain(loss)                                             [Note 3]</t>
  </si>
  <si>
    <t>Interest income</t>
  </si>
  <si>
    <t>Interest expense</t>
  </si>
  <si>
    <t>Interest capitalized                                                             [Note 2]</t>
  </si>
  <si>
    <t>Net financing expense relating to employee benefits [Note 2]</t>
  </si>
  <si>
    <t>Loss on financial instruments recorded at fair value  [Note 1]</t>
  </si>
  <si>
    <t>Other                                                                                     [Note 2]</t>
  </si>
  <si>
    <t>Total non-operating Income</t>
  </si>
  <si>
    <t>Income (loss) before income taxes</t>
  </si>
  <si>
    <t>Income taxes</t>
  </si>
  <si>
    <t>Net income (loss)                                                               [Note 1]</t>
  </si>
  <si>
    <t>Earnings per share (Basic)</t>
  </si>
  <si>
    <t>Earnings per share (Diluted)</t>
  </si>
  <si>
    <t>EXHIBIT B</t>
  </si>
  <si>
    <t>NON-CONSOLIDATED STATEMENT OF FINANCIAL POSITION</t>
  </si>
  <si>
    <t>ASSETS</t>
  </si>
  <si>
    <t xml:space="preserve">Current: </t>
  </si>
  <si>
    <t>Cash and Cash equivalents</t>
  </si>
  <si>
    <t>Short-term investments</t>
  </si>
  <si>
    <t>Total cash  &amp; Short-term investments</t>
  </si>
  <si>
    <t>Restricted cash</t>
  </si>
  <si>
    <t>Accounts receivable</t>
  </si>
  <si>
    <t>Aircraft fuel inventory</t>
  </si>
  <si>
    <t>Spare parts and supplies inventory</t>
  </si>
  <si>
    <t>Prepaid expenses &amp; other current assets</t>
  </si>
  <si>
    <t>Total current assets                                          [Note 1]</t>
  </si>
  <si>
    <t>Property and equipment                                 [Note 4]</t>
  </si>
  <si>
    <t>Intangible assets</t>
  </si>
  <si>
    <t>Deferred tax assets                                           [Note 7]</t>
  </si>
  <si>
    <t>Goodwill                                                            [Note 5]</t>
  </si>
  <si>
    <t>Deposit and other assets</t>
  </si>
  <si>
    <t>Total assets                                                       [Note 1]</t>
  </si>
  <si>
    <t>LIABILITIES</t>
  </si>
  <si>
    <t>Current:</t>
  </si>
  <si>
    <t>Account payable &amp; accrued liabilities</t>
  </si>
  <si>
    <t>Advance ticket sales</t>
  </si>
  <si>
    <t>Current portion of long-term debt &amp; finance leases</t>
  </si>
  <si>
    <t>Total current liabilities</t>
  </si>
  <si>
    <t>Long-term debt and finance leases                [Note 6]</t>
  </si>
  <si>
    <t>Pension &amp; other benefit liabilities</t>
  </si>
  <si>
    <t>Maintenance provisions</t>
  </si>
  <si>
    <t>Deferred tax liabilities                                     [Note 7]</t>
  </si>
  <si>
    <t>Other long-term liabilities</t>
  </si>
  <si>
    <t>Total liabilities                                                  [Note 1]</t>
  </si>
  <si>
    <t>EQUITY</t>
  </si>
  <si>
    <t>Shareholders’ equity</t>
  </si>
  <si>
    <t>Share capital</t>
  </si>
  <si>
    <t>Contributed surplus</t>
  </si>
  <si>
    <t>Deficit</t>
  </si>
  <si>
    <t>Total shareholders’ equity</t>
  </si>
  <si>
    <t>Total liabilities &amp; equity</t>
  </si>
  <si>
    <t>EXHIBIT C</t>
  </si>
  <si>
    <t>NON-CONSOLIDATED STATEMENT OF CASH FLOW</t>
  </si>
  <si>
    <t>Cash Flows from (used for)</t>
  </si>
  <si>
    <t>Operating</t>
  </si>
  <si>
    <t>Net income (loss)</t>
  </si>
  <si>
    <t>Adjustments to reconcile to net cash from operations:</t>
  </si>
  <si>
    <t>Adjust for non-cash items:</t>
  </si>
  <si>
    <t>Deferred income tax                                                   [Note 7]</t>
  </si>
  <si>
    <t>Depreciation, amortization &amp; impairment             [Note 4]</t>
  </si>
  <si>
    <t>Fuel &amp; other derivatives</t>
  </si>
  <si>
    <t>Adjust for Changes in non-cash working capital items:</t>
  </si>
  <si>
    <t>Change in inventories</t>
  </si>
  <si>
    <t>Change in account receivable</t>
  </si>
  <si>
    <t>Change in Account Payable</t>
  </si>
  <si>
    <t>Change in advance ticket sales</t>
  </si>
  <si>
    <t>Change in pension &amp; other benefit liabilities</t>
  </si>
  <si>
    <t>Change in maintenance provisions</t>
  </si>
  <si>
    <t>Net cash flow from operating activities</t>
  </si>
  <si>
    <t>Financing</t>
  </si>
  <si>
    <t>Proceeds from borrowings</t>
  </si>
  <si>
    <t>Reduction of long-term debt obligations                [Note 6]</t>
  </si>
  <si>
    <t>Reduction of finance lease obligations                    [Note 6]</t>
  </si>
  <si>
    <t>Contributed Surplus</t>
  </si>
  <si>
    <t>Net cash flows used in financing activities</t>
  </si>
  <si>
    <t>Investing</t>
  </si>
  <si>
    <t>Additions to property, equipment &amp; intangible assets</t>
  </si>
  <si>
    <t>Proceeds from sale of assets</t>
  </si>
  <si>
    <t>Foreign exchange gain(loss)                                      [Note 3]</t>
  </si>
  <si>
    <t>Net cash flows used in investing activities</t>
  </si>
  <si>
    <t>Increase in cash &amp; cash equivalents</t>
  </si>
  <si>
    <t>Cash &amp; cash equivalents, beginning of year</t>
  </si>
  <si>
    <t>Cash &amp; cash equivalents, end of year</t>
  </si>
  <si>
    <t>Frenz Financial Statements</t>
  </si>
  <si>
    <t xml:space="preserve">INCOME STATEMENT </t>
  </si>
  <si>
    <t>Projected</t>
  </si>
  <si>
    <t>Actual</t>
  </si>
  <si>
    <t>Euros in thousands</t>
  </si>
  <si>
    <t>Sales</t>
  </si>
  <si>
    <t>Cost of Sales</t>
  </si>
  <si>
    <t>Store Operating Expenses</t>
  </si>
  <si>
    <t>Depreciation</t>
  </si>
  <si>
    <t>General and Administrative Expenses</t>
  </si>
  <si>
    <t>Impairment of Goodwill</t>
  </si>
  <si>
    <t>Total Operating Expenses</t>
  </si>
  <si>
    <t>Operating Income</t>
  </si>
  <si>
    <t>Interest Expense</t>
  </si>
  <si>
    <t>Income Tax Expense</t>
  </si>
  <si>
    <t>Net Income</t>
  </si>
  <si>
    <t>BALANCE SHEET</t>
  </si>
  <si>
    <t>Dec. 31,</t>
  </si>
  <si>
    <t>Current Assets:</t>
  </si>
  <si>
    <t>Cash</t>
  </si>
  <si>
    <t>Accounts Receivable</t>
  </si>
  <si>
    <t>Inventory</t>
  </si>
  <si>
    <t>Total Current Assets</t>
  </si>
  <si>
    <t>Long-term Assets:</t>
  </si>
  <si>
    <t>Long Term Investments</t>
  </si>
  <si>
    <t>Goodwill</t>
  </si>
  <si>
    <t>TOTAL ASSETS</t>
  </si>
  <si>
    <t>Current Liabilities:</t>
  </si>
  <si>
    <t>Accounts Payable</t>
  </si>
  <si>
    <t>Current Borrowing</t>
  </si>
  <si>
    <t>Total Current Liabilities</t>
  </si>
  <si>
    <t>Long-term Debt</t>
  </si>
  <si>
    <t>Total Liabilities</t>
  </si>
  <si>
    <t>Equity</t>
  </si>
  <si>
    <t>Paid-in Capital</t>
  </si>
  <si>
    <t>Retained Earnings, accumulated</t>
  </si>
  <si>
    <t>Total Equity</t>
  </si>
  <si>
    <t>TOTAL LIABILITIES AND EQUITY</t>
  </si>
  <si>
    <t>STATEMENT OF CASH FLOWS</t>
  </si>
  <si>
    <t>Operating Activities:</t>
  </si>
  <si>
    <t>Adjustments</t>
  </si>
  <si>
    <t>Net Cash Provided by Operating Activities</t>
  </si>
  <si>
    <t>Investing Activities:</t>
  </si>
  <si>
    <t>Purchases of  investments</t>
  </si>
  <si>
    <t>Sales of investments</t>
  </si>
  <si>
    <t>Net Cash Used by Investing Activities</t>
  </si>
  <si>
    <t>Financing Activities:</t>
  </si>
  <si>
    <t>Change in Current Borrowing</t>
  </si>
  <si>
    <t>Proceeds from Issuance of Long-Term Debt</t>
  </si>
  <si>
    <t>Repayments of Long-Term Debt</t>
  </si>
  <si>
    <t>Cash Dividends</t>
  </si>
  <si>
    <t>Net Increase in Cash from Financing Activities</t>
  </si>
  <si>
    <t>Net increase in Cash and Cash Equivalents</t>
  </si>
  <si>
    <t>Cash and Cash Equivalents:</t>
  </si>
  <si>
    <t>Beginning of Period</t>
  </si>
  <si>
    <t>End of Period</t>
  </si>
  <si>
    <t>Exhibit A</t>
  </si>
  <si>
    <t>Statement of Income</t>
  </si>
  <si>
    <t>in millions of pounds sterling</t>
  </si>
  <si>
    <t>Proj 2025</t>
  </si>
  <si>
    <t>Net interest income</t>
  </si>
  <si>
    <t>Provision for credit losses</t>
  </si>
  <si>
    <t>Net interest income after provision for credit losses</t>
  </si>
  <si>
    <t>Commissions and fee income</t>
  </si>
  <si>
    <t>Net gains (losses) on financial assets/liabilities at fair value through profit or loss</t>
  </si>
  <si>
    <t>Net gains (losses) on financial assets available for sale</t>
  </si>
  <si>
    <t>Net income (loss) from equity method investments</t>
  </si>
  <si>
    <t>Other income (loss)</t>
  </si>
  <si>
    <t>Total noninterest income</t>
  </si>
  <si>
    <t>Compensation and benefits</t>
  </si>
  <si>
    <t>General and administrative expenses</t>
  </si>
  <si>
    <t>Impairment of goodwill and other intangible assets</t>
  </si>
  <si>
    <t>Restructuring activities</t>
  </si>
  <si>
    <t>Total noninterest expenses</t>
  </si>
  <si>
    <t>Income tax expense</t>
  </si>
  <si>
    <t>.</t>
  </si>
  <si>
    <t>Balance Sheet</t>
  </si>
  <si>
    <t>Projected 
Dec 31, 2025</t>
  </si>
  <si>
    <t>Dec 31, 2024</t>
  </si>
  <si>
    <t>Dec 31, 2023</t>
  </si>
  <si>
    <t>Dec 31, 2022</t>
  </si>
  <si>
    <t>Assets:</t>
  </si>
  <si>
    <t>Cash and central bank balances</t>
  </si>
  <si>
    <t>Interbank balances (w/o central banks)</t>
  </si>
  <si>
    <t xml:space="preserve">Central bank funds sold and securities purchased under resale agreements </t>
  </si>
  <si>
    <t>Securities borrowed</t>
  </si>
  <si>
    <t>Financial assets at fair value through profit or loss</t>
  </si>
  <si>
    <t xml:space="preserve">  Trading assets</t>
  </si>
  <si>
    <t xml:space="preserve">  Positive market values from derivative financial instruments </t>
  </si>
  <si>
    <t xml:space="preserve">  Financial assets designated at fair value through profit or loss</t>
  </si>
  <si>
    <t>Total financial assets at fair value through profit or loss</t>
  </si>
  <si>
    <t xml:space="preserve">Financial assets available for sale </t>
  </si>
  <si>
    <t xml:space="preserve">Equity method investments </t>
  </si>
  <si>
    <t>Loans</t>
  </si>
  <si>
    <t xml:space="preserve">Securities held to maturity </t>
  </si>
  <si>
    <t>Property and equipment</t>
  </si>
  <si>
    <t xml:space="preserve">Goodwill and other intangible assets </t>
  </si>
  <si>
    <t>Other assets</t>
  </si>
  <si>
    <t>Assets for current tax</t>
  </si>
  <si>
    <t>Deferred tax assets</t>
  </si>
  <si>
    <t>Total assets</t>
  </si>
  <si>
    <t>Liabilities and equity:</t>
  </si>
  <si>
    <t>Deposits</t>
  </si>
  <si>
    <t xml:space="preserve">Central bank funds purchased and securities sold under repurchase agreements </t>
  </si>
  <si>
    <t>Securities loaned</t>
  </si>
  <si>
    <t>Financial liabilities at fair value through profit or loss</t>
  </si>
  <si>
    <t xml:space="preserve">  Trading liabilities</t>
  </si>
  <si>
    <t xml:space="preserve">  Negative market values from derivative financial instruments</t>
  </si>
  <si>
    <t xml:space="preserve">  Financial liabilities designated at fair value through profit or loss </t>
  </si>
  <si>
    <t xml:space="preserve">  Investment contract liabilities</t>
  </si>
  <si>
    <t xml:space="preserve">Total financial liabilities at fair value through profit or loss </t>
  </si>
  <si>
    <t>Other short-term borrowings</t>
  </si>
  <si>
    <t>Other liabilities</t>
  </si>
  <si>
    <t>Provisions</t>
  </si>
  <si>
    <t>Liabilities for current tax</t>
  </si>
  <si>
    <t>Deferred tax liabilities</t>
  </si>
  <si>
    <t>Long-term debt</t>
  </si>
  <si>
    <t>Trust preferred securities</t>
  </si>
  <si>
    <t>Total liabilities</t>
  </si>
  <si>
    <t>Additional equity components</t>
  </si>
  <si>
    <t>Noncontrolling interests</t>
  </si>
  <si>
    <t>Total  equity</t>
  </si>
  <si>
    <t>Total liabilities and equity</t>
  </si>
  <si>
    <t>DARWIN</t>
  </si>
  <si>
    <t>Financial Data: Management Accounting Income Statements (in 000s)</t>
  </si>
  <si>
    <t>Note:  Years 2022-2024 are actual results and years 2025-2027 are forecasts.</t>
  </si>
  <si>
    <t>Total</t>
  </si>
  <si>
    <t>REVENUES</t>
  </si>
  <si>
    <t xml:space="preserve">     Premium - First Year </t>
  </si>
  <si>
    <t xml:space="preserve">     Premium - Renewal </t>
  </si>
  <si>
    <t xml:space="preserve">   Total Premiums </t>
  </si>
  <si>
    <t xml:space="preserve">   Net Investment Income </t>
  </si>
  <si>
    <t xml:space="preserve">   Other income</t>
  </si>
  <si>
    <t xml:space="preserve"> Total Revenues</t>
  </si>
  <si>
    <t>BENEFITS AND EXPENSES</t>
  </si>
  <si>
    <t xml:space="preserve">     Claims </t>
  </si>
  <si>
    <t xml:space="preserve">     Surrender and other benefits </t>
  </si>
  <si>
    <t xml:space="preserve">     Incr in reserves &amp; S/A Transfers </t>
  </si>
  <si>
    <t xml:space="preserve">   Total Benefits </t>
  </si>
  <si>
    <t xml:space="preserve">     Field Compensation </t>
  </si>
  <si>
    <t xml:space="preserve">     Change in DAC </t>
  </si>
  <si>
    <t xml:space="preserve">   Total Acquisition Costs </t>
  </si>
  <si>
    <t xml:space="preserve">   Total Administrative Expenses </t>
  </si>
  <si>
    <t xml:space="preserve"> Total Benefits and Expenses </t>
  </si>
  <si>
    <t>EBIT</t>
  </si>
  <si>
    <t>Interest</t>
  </si>
  <si>
    <t>Tax</t>
  </si>
  <si>
    <t>Income Statements For Selected Products:</t>
  </si>
  <si>
    <t>Variable Annuities</t>
  </si>
  <si>
    <t>Note:  Management accounting results do not include net changes in fair value of VA guarantees and the related hedges</t>
  </si>
  <si>
    <t>Universal Life</t>
  </si>
  <si>
    <t xml:space="preserve">     Increase in reserves </t>
  </si>
  <si>
    <t>Term</t>
  </si>
  <si>
    <t>Financial Data: Statutory Balance Sheets (in 000s)</t>
  </si>
  <si>
    <t>Cash, Invested and Other Assets</t>
  </si>
  <si>
    <t>Separate Account Assets</t>
  </si>
  <si>
    <t>Total Assets</t>
  </si>
  <si>
    <t>Statutory Reserves</t>
  </si>
  <si>
    <t>Debt</t>
  </si>
  <si>
    <t>Statutory Equity</t>
  </si>
  <si>
    <t>RBC Ratio</t>
  </si>
  <si>
    <t>Debt Ratio</t>
  </si>
  <si>
    <t>Balance Sheets For Selected Products:</t>
  </si>
  <si>
    <t>Variable Annuity</t>
  </si>
  <si>
    <t>SNAPPY Financials</t>
  </si>
  <si>
    <t>Summary of Operations (in 000s)</t>
  </si>
  <si>
    <t>Premiums</t>
  </si>
  <si>
    <t>Net investment income</t>
  </si>
  <si>
    <t>Total Revenues</t>
  </si>
  <si>
    <t>Death Benefits</t>
  </si>
  <si>
    <t xml:space="preserve">Surrender Benefits </t>
  </si>
  <si>
    <t>Increase in Reserves</t>
  </si>
  <si>
    <t>Total Benefits</t>
  </si>
  <si>
    <t>Sales Expenses</t>
  </si>
  <si>
    <t>General Insurance Expenses</t>
  </si>
  <si>
    <t>Insurance Taxes, Licenses, and Fees</t>
  </si>
  <si>
    <t>Total Expenses</t>
  </si>
  <si>
    <t>Net Gain from Operations before FIT</t>
  </si>
  <si>
    <t>Federal Income Tax</t>
  </si>
  <si>
    <t>Balance Sheet (in 000s)</t>
  </si>
  <si>
    <t>Assets</t>
  </si>
  <si>
    <t>Bonds</t>
  </si>
  <si>
    <t>Furniture and Equipment</t>
  </si>
  <si>
    <t>Liabilities</t>
  </si>
  <si>
    <t>Surplus</t>
  </si>
  <si>
    <t>Exhibit E</t>
  </si>
  <si>
    <t>Fleet Upgrade Proposals</t>
  </si>
  <si>
    <t>(US Dollars in Millions)</t>
  </si>
  <si>
    <t>all years</t>
  </si>
  <si>
    <t xml:space="preserve">Favorable Additional Revenue per year:  </t>
  </si>
  <si>
    <t>In Year 1, the upgraded plane is expected to generate additional profit of $3 million if successful (60% probability) or $1 million if unsuccessful (40% probability).</t>
  </si>
  <si>
    <t>If successful, Blue Jay Air will have the option to upgrade 3 more planes in Year 2 at a cost of $8 million each. These additional upgrades are expected to generate $4 million additional annual profit per plane starting in Year 3.</t>
  </si>
  <si>
    <t>Profit</t>
  </si>
  <si>
    <t>Annual change in profit</t>
  </si>
  <si>
    <t>+$3 additional profit</t>
  </si>
  <si>
    <t>+$1 additional profit</t>
  </si>
  <si>
    <t xml:space="preserve">(d) Rank the overall performance of each company, from RPPC’s perspective, using the metrics in parts (b) and (c).  Justify your response. </t>
  </si>
  <si>
    <t xml:space="preserve">Question 2 (d) </t>
  </si>
  <si>
    <t>Provide ranking and justification here:</t>
  </si>
  <si>
    <r>
      <t>1)</t>
    </r>
    <r>
      <rPr>
        <b/>
        <sz val="7"/>
        <color rgb="FF0070C0"/>
        <rFont val="Calibri"/>
        <family val="2"/>
        <scheme val="minor"/>
      </rPr>
      <t xml:space="preserve">      </t>
    </r>
    <r>
      <rPr>
        <b/>
        <sz val="11"/>
        <color rgb="FF0070C0"/>
        <rFont val="Calibri"/>
        <family val="2"/>
        <scheme val="minor"/>
      </rPr>
      <t>Sell the upgraded plane for $7 million</t>
    </r>
  </si>
  <si>
    <r>
      <t>2)</t>
    </r>
    <r>
      <rPr>
        <b/>
        <sz val="7"/>
        <color rgb="FF0070C0"/>
        <rFont val="Calibri"/>
        <family val="2"/>
        <scheme val="minor"/>
      </rPr>
      <t xml:space="preserve">      </t>
    </r>
    <r>
      <rPr>
        <b/>
        <sz val="11"/>
        <color rgb="FF0070C0"/>
        <rFont val="Calibri"/>
        <family val="2"/>
        <scheme val="minor"/>
      </rPr>
      <t>Keep the upgraded plane, but reduce ticket prices on non-upgraded planes, resulting in a $2 million annual profit decrease for the fleet starting in Year 3</t>
    </r>
  </si>
  <si>
    <r>
      <t xml:space="preserve">Decision Tree </t>
    </r>
    <r>
      <rPr>
        <sz val="11"/>
        <color theme="1"/>
        <rFont val="Calibri"/>
        <family val="2"/>
        <scheme val="minor"/>
      </rPr>
      <t>(all values shown in $ millions)</t>
    </r>
  </si>
  <si>
    <t>All amounts are in $ millions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</si>
</sst>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1" formatCode="_(* #,##0_);_(* \(#,##0\);_(* &quot;-&quot;_);_(@_)"/>
    <numFmt numFmtId="43" formatCode="_(* #,##0.00_);_(* \(#,##0.00\);_(* &quot;-&quot;??_);_(@_)"/>
    <numFmt numFmtId="164" formatCode="&quot;$&quot;#,##0"/>
    <numFmt numFmtId="165" formatCode="mmm\ dd\,\ yyyy"/>
    <numFmt numFmtId="166" formatCode="_(* #,##0_);_(* \(#,##0\);_(* &quot;-&quot;??_);_(@_)"/>
  </numFmts>
  <fonts count="4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2"/>
      <color rgb="FF202223"/>
      <name val="Calibri"/>
      <family val="2"/>
      <scheme val="minor"/>
    </font>
    <font>
      <b/>
      <sz val="12"/>
      <color theme="1"/>
      <name val="Calibri"/>
      <family val="2"/>
      <scheme val="minor"/>
    </font>
    <font>
      <b/>
      <sz val="12"/>
      <color rgb="FF0070C0"/>
      <name val="Calibri"/>
      <family val="2"/>
      <scheme val="minor"/>
    </font>
    <font>
      <b/>
      <sz val="12"/>
      <color rgb="FFFF0000"/>
      <name val="Calibri"/>
      <family val="2"/>
      <scheme val="minor"/>
    </font>
    <font>
      <b/>
      <sz val="11"/>
      <color rgb="FFFF0000"/>
      <name val="Calibri"/>
      <family val="2"/>
      <scheme val="minor"/>
    </font>
    <font>
      <sz val="11"/>
      <color rgb="FF0070C0"/>
      <name val="Calibri"/>
      <family val="2"/>
      <scheme val="minor"/>
    </font>
    <font>
      <sz val="12"/>
      <color theme="1"/>
      <name val="Calibri"/>
      <family val="2"/>
      <scheme val="minor"/>
    </font>
    <font>
      <u/>
      <sz val="11"/>
      <color rgb="FF0000FF"/>
      <name val="Calibri"/>
      <family val="2"/>
      <scheme val="minor"/>
    </font>
    <font>
      <b/>
      <u/>
      <sz val="11"/>
      <name val="Calibri"/>
      <family val="2"/>
      <scheme val="minor"/>
    </font>
    <font>
      <b/>
      <sz val="11"/>
      <color rgb="FF0070C0"/>
      <name val="Calibri"/>
      <family val="2"/>
      <scheme val="minor"/>
    </font>
    <font>
      <b/>
      <sz val="11"/>
      <color rgb="FFEE0000"/>
      <name val="Calibri"/>
      <family val="2"/>
      <scheme val="minor"/>
    </font>
    <font>
      <b/>
      <sz val="14"/>
      <color theme="1"/>
      <name val="Calibri"/>
      <family val="2"/>
      <scheme val="minor"/>
    </font>
    <font>
      <b/>
      <sz val="10"/>
      <color theme="1"/>
      <name val="Calibri"/>
      <family val="2"/>
      <scheme val="minor"/>
    </font>
    <font>
      <i/>
      <sz val="10"/>
      <color theme="1"/>
      <name val="Calibri"/>
      <family val="2"/>
      <scheme val="minor"/>
    </font>
    <font>
      <sz val="10"/>
      <color theme="1"/>
      <name val="Calibri"/>
      <family val="2"/>
      <scheme val="minor"/>
    </font>
    <font>
      <b/>
      <sz val="14"/>
      <name val="Calibri"/>
      <family val="2"/>
      <scheme val="minor"/>
    </font>
    <font>
      <b/>
      <sz val="12"/>
      <name val="Calibri"/>
      <family val="2"/>
      <scheme val="minor"/>
    </font>
    <font>
      <i/>
      <sz val="12"/>
      <name val="Calibri"/>
      <family val="2"/>
      <scheme val="minor"/>
    </font>
    <font>
      <sz val="10"/>
      <name val="Arial"/>
      <family val="2"/>
    </font>
    <font>
      <i/>
      <sz val="11"/>
      <name val="Calibri"/>
      <family val="2"/>
      <scheme val="minor"/>
    </font>
    <font>
      <b/>
      <sz val="11"/>
      <name val="Calibri"/>
      <family val="2"/>
      <scheme val="minor"/>
    </font>
    <font>
      <sz val="11"/>
      <name val="Calibri"/>
      <family val="2"/>
      <scheme val="minor"/>
    </font>
    <font>
      <i/>
      <sz val="10"/>
      <name val="Calibri"/>
      <family val="2"/>
      <scheme val="minor"/>
    </font>
    <font>
      <b/>
      <sz val="10"/>
      <name val="Calibri"/>
      <family val="2"/>
      <scheme val="minor"/>
    </font>
    <font>
      <sz val="10"/>
      <name val="Calibri"/>
      <family val="2"/>
      <scheme val="minor"/>
    </font>
    <font>
      <u val="singleAccounting"/>
      <sz val="10"/>
      <name val="Calibri"/>
      <family val="2"/>
      <scheme val="minor"/>
    </font>
    <font>
      <b/>
      <sz val="13"/>
      <color theme="1"/>
      <name val="Calibri"/>
      <family val="2"/>
      <scheme val="minor"/>
    </font>
    <font>
      <b/>
      <u/>
      <sz val="12"/>
      <color theme="1"/>
      <name val="Calibri"/>
      <family val="2"/>
      <scheme val="minor"/>
    </font>
    <font>
      <b/>
      <sz val="14"/>
      <color indexed="62"/>
      <name val="Calibri"/>
      <family val="2"/>
      <scheme val="minor"/>
    </font>
    <font>
      <sz val="9"/>
      <name val="Calibri"/>
      <family val="2"/>
      <scheme val="minor"/>
    </font>
    <font>
      <sz val="9"/>
      <color indexed="55"/>
      <name val="Calibri"/>
      <family val="2"/>
      <scheme val="minor"/>
    </font>
    <font>
      <sz val="10"/>
      <color indexed="55"/>
      <name val="Calibri"/>
      <family val="2"/>
      <scheme val="minor"/>
    </font>
    <font>
      <sz val="10"/>
      <color theme="0" tint="-0.89999084444715716"/>
      <name val="Calibri"/>
      <family val="2"/>
      <scheme val="minor"/>
    </font>
    <font>
      <b/>
      <sz val="7"/>
      <color rgb="FF0070C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indexed="9"/>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ck">
        <color indexed="9"/>
      </right>
      <top/>
      <bottom style="medium">
        <color indexed="23"/>
      </bottom>
      <diagonal/>
    </border>
    <border>
      <left style="thick">
        <color indexed="9"/>
      </left>
      <right style="thick">
        <color indexed="9"/>
      </right>
      <top/>
      <bottom/>
      <diagonal/>
    </border>
    <border>
      <left/>
      <right/>
      <top style="thin">
        <color rgb="FF505050"/>
      </top>
      <bottom style="thin">
        <color rgb="FF505050"/>
      </bottom>
      <diagonal/>
    </border>
    <border>
      <left/>
      <right/>
      <top/>
      <bottom style="medium">
        <color rgb="FF505050"/>
      </bottom>
      <diagonal/>
    </border>
    <border>
      <left/>
      <right/>
      <top style="thin">
        <color rgb="FF505050"/>
      </top>
      <bottom style="medium">
        <color rgb="FF505050"/>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8">
    <xf numFmtId="0" fontId="0" fillId="0" borderId="0"/>
    <xf numFmtId="0" fontId="4" fillId="0" borderId="0" applyNumberFormat="0" applyFill="0" applyBorder="0" applyAlignment="0" applyProtection="0"/>
    <xf numFmtId="0" fontId="1" fillId="0" borderId="0"/>
    <xf numFmtId="0" fontId="13" fillId="0" borderId="0" applyNumberFormat="0" applyFill="0" applyBorder="0" applyAlignment="0" applyProtection="0">
      <alignment vertical="center"/>
    </xf>
    <xf numFmtId="43" fontId="1" fillId="0" borderId="0" applyFont="0" applyFill="0" applyBorder="0" applyAlignment="0" applyProtection="0"/>
    <xf numFmtId="9" fontId="1" fillId="0" borderId="0" applyFont="0" applyFill="0" applyBorder="0" applyAlignment="0" applyProtection="0"/>
    <xf numFmtId="0" fontId="24" fillId="0" borderId="0"/>
    <xf numFmtId="43" fontId="24" fillId="0" borderId="0" applyFont="0" applyFill="0" applyBorder="0" applyAlignment="0" applyProtection="0"/>
  </cellStyleXfs>
  <cellXfs count="247">
    <xf numFmtId="0" fontId="0" fillId="0" borderId="0" xfId="0"/>
    <xf numFmtId="0" fontId="3" fillId="0" borderId="0" xfId="0" applyFont="1"/>
    <xf numFmtId="0" fontId="3" fillId="2" borderId="1" xfId="0" applyFont="1" applyFill="1" applyBorder="1"/>
    <xf numFmtId="0" fontId="5" fillId="2" borderId="4" xfId="0" applyFont="1" applyFill="1" applyBorder="1"/>
    <xf numFmtId="0" fontId="3" fillId="2" borderId="9" xfId="0" applyFont="1" applyFill="1" applyBorder="1"/>
    <xf numFmtId="0" fontId="3" fillId="2" borderId="10" xfId="0" applyFont="1" applyFill="1" applyBorder="1"/>
    <xf numFmtId="0" fontId="3" fillId="2" borderId="6" xfId="0" applyFont="1" applyFill="1" applyBorder="1"/>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4" xfId="0" applyFont="1" applyFill="1" applyBorder="1"/>
    <xf numFmtId="0" fontId="3" fillId="2" borderId="0" xfId="0" applyFont="1" applyFill="1"/>
    <xf numFmtId="0" fontId="6" fillId="0" borderId="0" xfId="0" applyFont="1"/>
    <xf numFmtId="0" fontId="6" fillId="4" borderId="0" xfId="0" applyFont="1" applyFill="1"/>
    <xf numFmtId="0" fontId="2"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2" fillId="5" borderId="0" xfId="0" applyFont="1" applyFill="1"/>
    <xf numFmtId="0" fontId="2" fillId="6" borderId="0" xfId="0" applyFont="1" applyFill="1"/>
    <xf numFmtId="0" fontId="7" fillId="0" borderId="0" xfId="0" applyFont="1" applyAlignment="1">
      <alignment vertical="center"/>
    </xf>
    <xf numFmtId="0" fontId="12" fillId="0" borderId="0" xfId="0" applyFont="1" applyAlignment="1">
      <alignment vertical="center"/>
    </xf>
    <xf numFmtId="9" fontId="12" fillId="0" borderId="0" xfId="0" applyNumberFormat="1" applyFont="1" applyAlignment="1">
      <alignment vertical="center"/>
    </xf>
    <xf numFmtId="0" fontId="8" fillId="0" borderId="0" xfId="2" applyFont="1"/>
    <xf numFmtId="0" fontId="14" fillId="0" borderId="0" xfId="3" applyFont="1" applyFill="1" applyAlignment="1"/>
    <xf numFmtId="0" fontId="2" fillId="0" borderId="0" xfId="2" applyFont="1"/>
    <xf numFmtId="0" fontId="15" fillId="0" borderId="0" xfId="2" applyFont="1" applyAlignment="1">
      <alignment vertical="center"/>
    </xf>
    <xf numFmtId="0" fontId="15" fillId="0" borderId="0" xfId="2" applyFont="1"/>
    <xf numFmtId="0" fontId="10" fillId="0" borderId="0" xfId="2" applyFont="1" applyAlignment="1">
      <alignment vertical="center"/>
    </xf>
    <xf numFmtId="0" fontId="8" fillId="2" borderId="0" xfId="0" applyFont="1" applyFill="1"/>
    <xf numFmtId="0" fontId="14" fillId="2" borderId="0" xfId="1" applyFont="1" applyFill="1"/>
    <xf numFmtId="0" fontId="2" fillId="2" borderId="0" xfId="0" applyFont="1" applyFill="1"/>
    <xf numFmtId="0" fontId="15" fillId="2" borderId="0" xfId="0" applyFont="1" applyFill="1" applyAlignment="1">
      <alignment vertical="center"/>
    </xf>
    <xf numFmtId="164" fontId="15" fillId="4" borderId="1" xfId="0" applyNumberFormat="1" applyFont="1" applyFill="1" applyBorder="1" applyAlignment="1">
      <alignment vertical="center"/>
    </xf>
    <xf numFmtId="0" fontId="16" fillId="2" borderId="0" xfId="0" applyFont="1" applyFill="1" applyAlignment="1">
      <alignment vertical="center"/>
    </xf>
    <xf numFmtId="0" fontId="16" fillId="2" borderId="0" xfId="0" applyFont="1" applyFill="1"/>
    <xf numFmtId="0" fontId="16" fillId="2" borderId="14" xfId="2" applyFont="1" applyFill="1" applyBorder="1"/>
    <xf numFmtId="0" fontId="16" fillId="2" borderId="1" xfId="0" applyFont="1" applyFill="1" applyBorder="1"/>
    <xf numFmtId="0" fontId="11" fillId="2" borderId="0" xfId="0" applyFont="1" applyFill="1"/>
    <xf numFmtId="0" fontId="15" fillId="0" borderId="4" xfId="0" applyFont="1" applyBorder="1" applyAlignment="1">
      <alignment horizontal="left" vertical="center"/>
    </xf>
    <xf numFmtId="0" fontId="15" fillId="0" borderId="4" xfId="0" applyFont="1" applyBorder="1" applyAlignment="1">
      <alignment horizontal="justify" vertical="center"/>
    </xf>
    <xf numFmtId="0" fontId="15" fillId="2" borderId="0" xfId="0" applyFont="1" applyFill="1"/>
    <xf numFmtId="0" fontId="15" fillId="0" borderId="0" xfId="0" applyFont="1"/>
    <xf numFmtId="0" fontId="15" fillId="2" borderId="5" xfId="0" applyFont="1" applyFill="1" applyBorder="1"/>
    <xf numFmtId="0" fontId="15" fillId="2" borderId="4" xfId="0" applyFont="1" applyFill="1" applyBorder="1"/>
    <xf numFmtId="0" fontId="14" fillId="0" borderId="10" xfId="1" applyFont="1" applyFill="1" applyBorder="1" applyProtection="1"/>
    <xf numFmtId="2" fontId="0" fillId="0" borderId="0" xfId="4" applyNumberFormat="1" applyFont="1"/>
    <xf numFmtId="0" fontId="3" fillId="0" borderId="10" xfId="0" applyFont="1" applyBorder="1" applyAlignment="1">
      <alignment vertical="top"/>
    </xf>
    <xf numFmtId="165" fontId="3" fillId="0" borderId="10" xfId="0" applyNumberFormat="1" applyFont="1" applyBorder="1" applyAlignment="1">
      <alignment vertical="center" wrapText="1"/>
    </xf>
    <xf numFmtId="0" fontId="3" fillId="0" borderId="10" xfId="0" applyFont="1" applyBorder="1"/>
    <xf numFmtId="37" fontId="3" fillId="0" borderId="10" xfId="0" applyNumberFormat="1" applyFont="1" applyBorder="1"/>
    <xf numFmtId="0" fontId="3" fillId="0" borderId="11" xfId="0" applyFont="1" applyBorder="1"/>
    <xf numFmtId="37" fontId="3" fillId="0" borderId="11" xfId="0" applyNumberFormat="1" applyFont="1" applyBorder="1"/>
    <xf numFmtId="0" fontId="3" fillId="0" borderId="9" xfId="0" applyFont="1" applyBorder="1"/>
    <xf numFmtId="39" fontId="3" fillId="0" borderId="10" xfId="0" applyNumberFormat="1" applyFont="1" applyBorder="1"/>
    <xf numFmtId="165" fontId="3" fillId="0" borderId="10" xfId="0" applyNumberFormat="1" applyFont="1" applyBorder="1" applyAlignment="1">
      <alignment horizontal="center" vertical="top"/>
    </xf>
    <xf numFmtId="0" fontId="7" fillId="0" borderId="0" xfId="0" applyFont="1"/>
    <xf numFmtId="37" fontId="3" fillId="0" borderId="9" xfId="0" applyNumberFormat="1" applyFont="1" applyBorder="1"/>
    <xf numFmtId="0" fontId="12" fillId="0" borderId="0" xfId="0" applyFont="1"/>
    <xf numFmtId="0" fontId="18" fillId="0" borderId="14" xfId="0" applyFont="1" applyBorder="1" applyAlignment="1">
      <alignment horizontal="center"/>
    </xf>
    <xf numFmtId="0" fontId="19" fillId="0" borderId="10" xfId="0" applyFont="1" applyBorder="1" applyAlignment="1">
      <alignment horizontal="right"/>
    </xf>
    <xf numFmtId="0" fontId="19" fillId="0" borderId="4" xfId="0" applyFont="1" applyBorder="1"/>
    <xf numFmtId="0" fontId="20" fillId="0" borderId="5" xfId="0" applyFont="1" applyBorder="1"/>
    <xf numFmtId="0" fontId="18" fillId="0" borderId="9" xfId="0" applyFont="1" applyBorder="1"/>
    <xf numFmtId="0" fontId="18" fillId="0" borderId="6" xfId="0" applyFont="1" applyBorder="1"/>
    <xf numFmtId="0" fontId="20" fillId="0" borderId="8" xfId="0" applyFont="1" applyBorder="1"/>
    <xf numFmtId="37" fontId="20" fillId="0" borderId="10" xfId="0" applyNumberFormat="1" applyFont="1" applyBorder="1"/>
    <xf numFmtId="0" fontId="18" fillId="0" borderId="13" xfId="0" applyFont="1" applyBorder="1"/>
    <xf numFmtId="0" fontId="20" fillId="0" borderId="15" xfId="0" applyFont="1" applyBorder="1"/>
    <xf numFmtId="9" fontId="12" fillId="0" borderId="0" xfId="5" applyFont="1" applyFill="1"/>
    <xf numFmtId="41" fontId="12" fillId="0" borderId="0" xfId="5" applyNumberFormat="1" applyFont="1" applyFill="1"/>
    <xf numFmtId="0" fontId="18" fillId="0" borderId="1" xfId="0" applyFont="1" applyBorder="1"/>
    <xf numFmtId="0" fontId="20" fillId="0" borderId="3" xfId="0" applyFont="1" applyBorder="1"/>
    <xf numFmtId="41" fontId="18" fillId="0" borderId="3" xfId="0" applyNumberFormat="1" applyFont="1" applyBorder="1" applyAlignment="1">
      <alignment horizontal="right"/>
    </xf>
    <xf numFmtId="41" fontId="18" fillId="0" borderId="11" xfId="0" applyNumberFormat="1" applyFont="1" applyBorder="1" applyAlignment="1">
      <alignment horizontal="right"/>
    </xf>
    <xf numFmtId="0" fontId="19" fillId="0" borderId="13" xfId="0" applyFont="1" applyBorder="1"/>
    <xf numFmtId="0" fontId="18" fillId="0" borderId="5" xfId="0" applyFont="1" applyBorder="1" applyAlignment="1">
      <alignment horizontal="right"/>
    </xf>
    <xf numFmtId="0" fontId="18" fillId="0" borderId="12" xfId="0" applyFont="1" applyBorder="1" applyAlignment="1">
      <alignment horizontal="right"/>
    </xf>
    <xf numFmtId="0" fontId="20" fillId="0" borderId="14" xfId="0" applyFont="1" applyBorder="1"/>
    <xf numFmtId="41" fontId="20" fillId="0" borderId="10" xfId="0" applyNumberFormat="1" applyFont="1" applyBorder="1"/>
    <xf numFmtId="0" fontId="20" fillId="0" borderId="7" xfId="0" applyFont="1" applyBorder="1"/>
    <xf numFmtId="0" fontId="18" fillId="0" borderId="4" xfId="0" applyFont="1" applyBorder="1"/>
    <xf numFmtId="0" fontId="20" fillId="0" borderId="0" xfId="0" applyFont="1"/>
    <xf numFmtId="37" fontId="20" fillId="0" borderId="10" xfId="0" applyNumberFormat="1" applyFont="1" applyBorder="1" applyAlignment="1">
      <alignment horizontal="right"/>
    </xf>
    <xf numFmtId="43" fontId="20" fillId="0" borderId="0" xfId="0" applyNumberFormat="1" applyFont="1"/>
    <xf numFmtId="6" fontId="20" fillId="0" borderId="0" xfId="0" applyNumberFormat="1" applyFont="1"/>
    <xf numFmtId="0" fontId="19" fillId="0" borderId="1" xfId="0" applyFont="1" applyBorder="1"/>
    <xf numFmtId="0" fontId="18" fillId="0" borderId="10" xfId="0" applyFont="1" applyBorder="1"/>
    <xf numFmtId="0" fontId="20" fillId="0" borderId="10" xfId="0" applyFont="1" applyBorder="1"/>
    <xf numFmtId="37" fontId="18" fillId="0" borderId="10" xfId="0" applyNumberFormat="1" applyFont="1" applyBorder="1"/>
    <xf numFmtId="0" fontId="25" fillId="0" borderId="10" xfId="6" applyFont="1" applyBorder="1"/>
    <xf numFmtId="0" fontId="26" fillId="0" borderId="10" xfId="6" applyFont="1" applyBorder="1" applyAlignment="1">
      <alignment horizontal="center"/>
    </xf>
    <xf numFmtId="1" fontId="26" fillId="0" borderId="10" xfId="6" applyNumberFormat="1" applyFont="1" applyBorder="1" applyAlignment="1" applyProtection="1">
      <alignment horizontal="right" wrapText="1"/>
      <protection locked="0"/>
    </xf>
    <xf numFmtId="49" fontId="27" fillId="0" borderId="10" xfId="6" applyNumberFormat="1" applyFont="1" applyBorder="1" applyAlignment="1" applyProtection="1">
      <alignment wrapText="1"/>
      <protection locked="0"/>
    </xf>
    <xf numFmtId="0" fontId="27" fillId="0" borderId="10" xfId="6" applyFont="1" applyBorder="1" applyAlignment="1" applyProtection="1">
      <alignment wrapText="1"/>
      <protection locked="0"/>
    </xf>
    <xf numFmtId="37" fontId="27" fillId="0" borderId="10" xfId="6" applyNumberFormat="1" applyFont="1" applyBorder="1" applyAlignment="1" applyProtection="1">
      <alignment horizontal="right" wrapText="1"/>
      <protection locked="0"/>
    </xf>
    <xf numFmtId="49" fontId="26" fillId="0" borderId="10" xfId="6" applyNumberFormat="1" applyFont="1" applyBorder="1" applyAlignment="1" applyProtection="1">
      <alignment wrapText="1"/>
      <protection locked="0"/>
    </xf>
    <xf numFmtId="37" fontId="26" fillId="0" borderId="10" xfId="6" applyNumberFormat="1" applyFont="1" applyBorder="1" applyAlignment="1" applyProtection="1">
      <alignment horizontal="right" wrapText="1"/>
      <protection locked="0"/>
    </xf>
    <xf numFmtId="0" fontId="28" fillId="0" borderId="10" xfId="6" applyFont="1" applyBorder="1"/>
    <xf numFmtId="0" fontId="29" fillId="0" borderId="10" xfId="6" applyFont="1" applyBorder="1" applyAlignment="1">
      <alignment horizontal="center" wrapText="1"/>
    </xf>
    <xf numFmtId="49" fontId="29" fillId="0" borderId="10" xfId="7" applyNumberFormat="1" applyFont="1" applyBorder="1" applyAlignment="1">
      <alignment horizontal="center" wrapText="1"/>
    </xf>
    <xf numFmtId="49" fontId="29" fillId="0" borderId="10" xfId="6" applyNumberFormat="1" applyFont="1" applyBorder="1" applyAlignment="1" applyProtection="1">
      <alignment wrapText="1"/>
      <protection locked="0"/>
    </xf>
    <xf numFmtId="0" fontId="30" fillId="0" borderId="10" xfId="6" applyFont="1" applyBorder="1"/>
    <xf numFmtId="37" fontId="30" fillId="0" borderId="10" xfId="7" applyNumberFormat="1" applyFont="1" applyBorder="1" applyAlignment="1"/>
    <xf numFmtId="37" fontId="31" fillId="0" borderId="10" xfId="7" applyNumberFormat="1" applyFont="1" applyBorder="1" applyAlignment="1"/>
    <xf numFmtId="37" fontId="30" fillId="0" borderId="10" xfId="7" applyNumberFormat="1" applyFont="1" applyBorder="1"/>
    <xf numFmtId="0" fontId="29" fillId="0" borderId="10" xfId="6" applyFont="1" applyBorder="1"/>
    <xf numFmtId="37" fontId="29" fillId="0" borderId="10" xfId="7" applyNumberFormat="1" applyFont="1" applyBorder="1"/>
    <xf numFmtId="37" fontId="29" fillId="0" borderId="10" xfId="7" applyNumberFormat="1" applyFont="1" applyBorder="1" applyAlignment="1"/>
    <xf numFmtId="0" fontId="26" fillId="0" borderId="0" xfId="0" applyFont="1" applyAlignment="1">
      <alignment horizontal="center"/>
    </xf>
    <xf numFmtId="0" fontId="27" fillId="0" borderId="0" xfId="0" applyFont="1"/>
    <xf numFmtId="0" fontId="32" fillId="0" borderId="16" xfId="0" applyFont="1" applyBorder="1" applyAlignment="1">
      <alignment vertical="center"/>
    </xf>
    <xf numFmtId="0" fontId="18" fillId="0" borderId="22" xfId="0" applyFont="1" applyBorder="1" applyAlignment="1">
      <alignment vertical="center"/>
    </xf>
    <xf numFmtId="0" fontId="18" fillId="0" borderId="23" xfId="0" applyFont="1" applyBorder="1" applyAlignment="1">
      <alignment vertical="center"/>
    </xf>
    <xf numFmtId="0" fontId="20" fillId="0" borderId="24" xfId="0" applyFont="1" applyBorder="1" applyAlignment="1">
      <alignment vertical="center"/>
    </xf>
    <xf numFmtId="0" fontId="20" fillId="0" borderId="23" xfId="0" applyFont="1" applyBorder="1" applyAlignment="1">
      <alignment vertical="center"/>
    </xf>
    <xf numFmtId="3" fontId="20" fillId="0" borderId="24" xfId="0" applyNumberFormat="1" applyFont="1" applyBorder="1" applyAlignment="1">
      <alignment vertical="center"/>
    </xf>
    <xf numFmtId="3" fontId="18" fillId="0" borderId="24" xfId="0" applyNumberFormat="1" applyFont="1" applyBorder="1" applyAlignment="1">
      <alignment vertical="center"/>
    </xf>
    <xf numFmtId="0" fontId="33" fillId="0" borderId="0" xfId="0" applyFont="1" applyAlignment="1">
      <alignment vertical="center"/>
    </xf>
    <xf numFmtId="0" fontId="19" fillId="0" borderId="24" xfId="0" applyFont="1" applyBorder="1" applyAlignment="1">
      <alignment vertical="center"/>
    </xf>
    <xf numFmtId="0" fontId="18" fillId="0" borderId="24" xfId="0" applyFont="1" applyBorder="1" applyAlignment="1">
      <alignment vertical="center"/>
    </xf>
    <xf numFmtId="0" fontId="18" fillId="0" borderId="0" xfId="0" applyFont="1" applyAlignment="1">
      <alignment vertical="center"/>
    </xf>
    <xf numFmtId="3" fontId="18" fillId="0" borderId="0" xfId="0" applyNumberFormat="1" applyFont="1" applyAlignment="1">
      <alignment vertical="center"/>
    </xf>
    <xf numFmtId="0" fontId="30" fillId="0" borderId="0" xfId="0" applyFont="1"/>
    <xf numFmtId="37" fontId="30" fillId="0" borderId="0" xfId="0" applyNumberFormat="1" applyFont="1"/>
    <xf numFmtId="10" fontId="27" fillId="0" borderId="0" xfId="5" applyNumberFormat="1" applyFont="1"/>
    <xf numFmtId="0" fontId="29" fillId="0" borderId="0" xfId="0" applyFont="1" applyAlignment="1">
      <alignment horizontal="center"/>
    </xf>
    <xf numFmtId="0" fontId="18" fillId="0" borderId="16" xfId="0" applyFont="1" applyBorder="1" applyAlignment="1">
      <alignment vertical="center"/>
    </xf>
    <xf numFmtId="9" fontId="20" fillId="0" borderId="22" xfId="0" applyNumberFormat="1" applyFont="1" applyBorder="1" applyAlignment="1">
      <alignment vertical="center"/>
    </xf>
    <xf numFmtId="9" fontId="20" fillId="0" borderId="24" xfId="0" applyNumberFormat="1" applyFont="1" applyBorder="1" applyAlignment="1">
      <alignment vertical="center"/>
    </xf>
    <xf numFmtId="0" fontId="30" fillId="0" borderId="10" xfId="0" applyFont="1" applyBorder="1"/>
    <xf numFmtId="3" fontId="30" fillId="0" borderId="10" xfId="0" applyNumberFormat="1" applyFont="1" applyBorder="1" applyAlignment="1">
      <alignment horizontal="right" vertical="center"/>
    </xf>
    <xf numFmtId="0" fontId="29" fillId="0" borderId="10" xfId="0" applyFont="1" applyBorder="1"/>
    <xf numFmtId="3" fontId="29" fillId="0" borderId="10" xfId="0" applyNumberFormat="1" applyFont="1" applyBorder="1" applyAlignment="1">
      <alignment horizontal="right" vertical="center"/>
    </xf>
    <xf numFmtId="3" fontId="30" fillId="0" borderId="0" xfId="0" applyNumberFormat="1" applyFont="1" applyAlignment="1">
      <alignment horizontal="right" vertical="center"/>
    </xf>
    <xf numFmtId="166" fontId="30" fillId="0" borderId="0" xfId="0" applyNumberFormat="1" applyFont="1"/>
    <xf numFmtId="0" fontId="3" fillId="0" borderId="0" xfId="0" applyFont="1" applyAlignment="1">
      <alignment horizontal="left"/>
    </xf>
    <xf numFmtId="166" fontId="0" fillId="0" borderId="0" xfId="4" applyNumberFormat="1" applyFont="1"/>
    <xf numFmtId="0" fontId="3" fillId="0" borderId="10" xfId="4" applyNumberFormat="1" applyFont="1" applyBorder="1"/>
    <xf numFmtId="166" fontId="0" fillId="0" borderId="10" xfId="4" applyNumberFormat="1" applyFont="1" applyBorder="1"/>
    <xf numFmtId="0" fontId="3" fillId="0" borderId="10" xfId="0" applyFont="1" applyBorder="1" applyAlignment="1">
      <alignment horizontal="left"/>
    </xf>
    <xf numFmtId="3" fontId="3" fillId="0" borderId="10" xfId="0" applyNumberFormat="1" applyFont="1" applyBorder="1"/>
    <xf numFmtId="166" fontId="0" fillId="0" borderId="10" xfId="4" applyNumberFormat="1" applyFont="1" applyBorder="1" applyAlignment="1">
      <alignment horizontal="right"/>
    </xf>
    <xf numFmtId="166" fontId="3" fillId="0" borderId="10" xfId="4" applyNumberFormat="1" applyFont="1" applyBorder="1" applyAlignment="1">
      <alignment horizontal="right"/>
    </xf>
    <xf numFmtId="0" fontId="0" fillId="4" borderId="0" xfId="0" applyFill="1"/>
    <xf numFmtId="0" fontId="0" fillId="3" borderId="0" xfId="0" applyFill="1"/>
    <xf numFmtId="0" fontId="0" fillId="5" borderId="0" xfId="0" applyFill="1"/>
    <xf numFmtId="0" fontId="0" fillId="6" borderId="0" xfId="0" applyFill="1"/>
    <xf numFmtId="0" fontId="0" fillId="0" borderId="10" xfId="0" applyBorder="1" applyAlignment="1">
      <alignment horizontal="left"/>
    </xf>
    <xf numFmtId="0" fontId="0" fillId="0" borderId="10" xfId="0" applyBorder="1"/>
    <xf numFmtId="3" fontId="0" fillId="0" borderId="10" xfId="0" applyNumberFormat="1" applyBorder="1"/>
    <xf numFmtId="0" fontId="0" fillId="0" borderId="10" xfId="0" applyBorder="1" applyAlignment="1">
      <alignment horizontal="right"/>
    </xf>
    <xf numFmtId="0" fontId="0" fillId="0" borderId="0" xfId="0" applyAlignment="1">
      <alignment horizontal="left"/>
    </xf>
    <xf numFmtId="0" fontId="30" fillId="0" borderId="19" xfId="0" applyFont="1" applyBorder="1"/>
    <xf numFmtId="0" fontId="30" fillId="0" borderId="20" xfId="0" applyFont="1" applyBorder="1"/>
    <xf numFmtId="0" fontId="29" fillId="0" borderId="0" xfId="0" applyFont="1"/>
    <xf numFmtId="0" fontId="29" fillId="0" borderId="21" xfId="0" applyFont="1" applyBorder="1"/>
    <xf numFmtId="3" fontId="30" fillId="0" borderId="0" xfId="0" applyNumberFormat="1" applyFont="1"/>
    <xf numFmtId="166" fontId="30" fillId="0" borderId="0" xfId="4" applyNumberFormat="1" applyFont="1" applyBorder="1" applyAlignment="1"/>
    <xf numFmtId="0" fontId="34" fillId="0" borderId="0" xfId="0" applyFont="1"/>
    <xf numFmtId="0" fontId="35" fillId="0" borderId="0" xfId="0" applyFont="1"/>
    <xf numFmtId="0" fontId="36" fillId="7" borderId="17" xfId="0" applyFont="1" applyFill="1" applyBorder="1" applyAlignment="1">
      <alignment horizontal="right" wrapText="1"/>
    </xf>
    <xf numFmtId="0" fontId="37" fillId="7" borderId="17" xfId="0" applyFont="1" applyFill="1" applyBorder="1" applyAlignment="1">
      <alignment horizontal="right" wrapText="1"/>
    </xf>
    <xf numFmtId="0" fontId="0" fillId="0" borderId="18" xfId="0" applyBorder="1"/>
    <xf numFmtId="0" fontId="38" fillId="0" borderId="18" xfId="0" applyFont="1" applyBorder="1"/>
    <xf numFmtId="0" fontId="38" fillId="0" borderId="0" xfId="0" applyFont="1"/>
    <xf numFmtId="3" fontId="38" fillId="0" borderId="0" xfId="0" applyNumberFormat="1" applyFont="1"/>
    <xf numFmtId="9" fontId="0" fillId="0" borderId="0" xfId="0" applyNumberFormat="1"/>
    <xf numFmtId="0" fontId="0" fillId="0" borderId="11" xfId="0" applyBorder="1"/>
    <xf numFmtId="0" fontId="0" fillId="0" borderId="9" xfId="0" applyBorder="1"/>
    <xf numFmtId="37" fontId="0" fillId="0" borderId="10" xfId="0" applyNumberFormat="1" applyBorder="1"/>
    <xf numFmtId="37" fontId="0" fillId="0" borderId="11" xfId="0" applyNumberFormat="1" applyBorder="1"/>
    <xf numFmtId="37" fontId="0" fillId="0" borderId="9" xfId="0" applyNumberFormat="1" applyBorder="1"/>
    <xf numFmtId="15" fontId="0" fillId="0" borderId="0" xfId="0" applyNumberFormat="1"/>
    <xf numFmtId="3" fontId="0" fillId="0" borderId="0" xfId="0" applyNumberFormat="1"/>
    <xf numFmtId="1" fontId="0" fillId="0" borderId="0" xfId="0" applyNumberFormat="1"/>
    <xf numFmtId="37" fontId="0" fillId="0" borderId="0" xfId="0" applyNumberFormat="1"/>
    <xf numFmtId="0" fontId="0" fillId="2" borderId="0" xfId="0" applyFill="1"/>
    <xf numFmtId="0" fontId="0" fillId="0" borderId="0" xfId="2" applyFont="1"/>
    <xf numFmtId="0" fontId="0" fillId="4" borderId="1" xfId="2" applyFont="1" applyFill="1" applyBorder="1"/>
    <xf numFmtId="0" fontId="0" fillId="4" borderId="2" xfId="2" applyFont="1" applyFill="1" applyBorder="1"/>
    <xf numFmtId="0" fontId="0" fillId="4" borderId="3" xfId="2" applyFont="1" applyFill="1" applyBorder="1"/>
    <xf numFmtId="0" fontId="0" fillId="4" borderId="4" xfId="2" applyFont="1" applyFill="1" applyBorder="1"/>
    <xf numFmtId="0" fontId="0" fillId="4" borderId="0" xfId="2" applyFont="1" applyFill="1"/>
    <xf numFmtId="0" fontId="0" fillId="4" borderId="5" xfId="2" applyFont="1" applyFill="1" applyBorder="1"/>
    <xf numFmtId="0" fontId="0" fillId="2" borderId="2" xfId="2" applyFont="1" applyFill="1" applyBorder="1"/>
    <xf numFmtId="0" fontId="0" fillId="2" borderId="14" xfId="2" applyFont="1" applyFill="1" applyBorder="1"/>
    <xf numFmtId="0" fontId="0" fillId="2" borderId="0" xfId="2" applyFont="1" applyFill="1"/>
    <xf numFmtId="0" fontId="0" fillId="4" borderId="13" xfId="2" applyFont="1" applyFill="1" applyBorder="1"/>
    <xf numFmtId="0" fontId="0" fillId="4" borderId="14" xfId="2" applyFont="1" applyFill="1" applyBorder="1"/>
    <xf numFmtId="0" fontId="0" fillId="4" borderId="15" xfId="2" applyFont="1" applyFill="1" applyBorder="1"/>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9" fontId="0" fillId="4" borderId="5" xfId="0" applyNumberFormat="1" applyFill="1" applyBorder="1"/>
    <xf numFmtId="0" fontId="0" fillId="4" borderId="13" xfId="0" applyFill="1" applyBorder="1"/>
    <xf numFmtId="0" fontId="0" fillId="4" borderId="14" xfId="0" applyFill="1" applyBorder="1"/>
    <xf numFmtId="0" fontId="0" fillId="4" borderId="15" xfId="0" applyFill="1" applyBorder="1"/>
    <xf numFmtId="0" fontId="0" fillId="2" borderId="10" xfId="0" applyFill="1" applyBorder="1"/>
    <xf numFmtId="3" fontId="0" fillId="4" borderId="10" xfId="0" applyNumberFormat="1" applyFill="1" applyBorder="1"/>
    <xf numFmtId="0" fontId="0" fillId="4" borderId="10" xfId="0" applyFill="1" applyBorder="1"/>
    <xf numFmtId="9" fontId="0" fillId="4" borderId="10" xfId="0" applyNumberFormat="1" applyFill="1" applyBorder="1"/>
    <xf numFmtId="0" fontId="4" fillId="0" borderId="0" xfId="1" quotePrefix="1"/>
    <xf numFmtId="0" fontId="0" fillId="2" borderId="2" xfId="0" applyFill="1" applyBorder="1"/>
    <xf numFmtId="0" fontId="0" fillId="2" borderId="3" xfId="0" applyFill="1" applyBorder="1"/>
    <xf numFmtId="0" fontId="0" fillId="0" borderId="4" xfId="0" applyBorder="1" applyAlignment="1">
      <alignment horizontal="left" vertical="center"/>
    </xf>
    <xf numFmtId="0" fontId="0" fillId="2" borderId="5" xfId="0" applyFill="1" applyBorder="1"/>
    <xf numFmtId="0" fontId="0" fillId="2" borderId="4" xfId="0" applyFill="1" applyBorder="1"/>
    <xf numFmtId="9" fontId="0" fillId="2" borderId="0" xfId="0" applyNumberFormat="1" applyFill="1"/>
    <xf numFmtId="9" fontId="0" fillId="2" borderId="10" xfId="0" applyNumberFormat="1" applyFill="1" applyBorder="1"/>
    <xf numFmtId="0" fontId="0" fillId="3" borderId="5" xfId="0" applyFill="1" applyBorder="1"/>
    <xf numFmtId="0" fontId="0" fillId="2" borderId="7" xfId="0" applyFill="1" applyBorder="1"/>
    <xf numFmtId="0" fontId="0" fillId="2" borderId="8" xfId="0" applyFill="1" applyBorder="1"/>
    <xf numFmtId="0" fontId="0" fillId="2" borderId="13" xfId="0" applyFill="1" applyBorder="1"/>
    <xf numFmtId="0" fontId="0" fillId="2" borderId="14" xfId="0" applyFill="1" applyBorder="1"/>
    <xf numFmtId="0" fontId="0" fillId="2" borderId="15" xfId="0" applyFill="1" applyBorder="1"/>
    <xf numFmtId="0" fontId="0" fillId="2" borderId="1" xfId="0" applyFill="1" applyBorder="1"/>
    <xf numFmtId="0" fontId="0" fillId="0" borderId="4" xfId="0" applyBorder="1"/>
    <xf numFmtId="0" fontId="0" fillId="2" borderId="0" xfId="0" quotePrefix="1" applyFill="1"/>
    <xf numFmtId="0" fontId="0" fillId="0" borderId="0" xfId="0" quotePrefix="1"/>
    <xf numFmtId="0" fontId="0" fillId="2" borderId="4" xfId="0" quotePrefix="1" applyFill="1" applyBorder="1"/>
    <xf numFmtId="0" fontId="0" fillId="0" borderId="16" xfId="0" quotePrefix="1" applyBorder="1"/>
    <xf numFmtId="0" fontId="10" fillId="0" borderId="0" xfId="0" applyFont="1" applyAlignment="1">
      <alignment horizontal="left" vertical="top" wrapText="1"/>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5" xfId="0" applyFont="1" applyBorder="1" applyAlignment="1">
      <alignment horizontal="left" vertical="center"/>
    </xf>
    <xf numFmtId="0" fontId="0" fillId="3" borderId="4" xfId="0"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9" xfId="0" applyFont="1" applyFill="1" applyBorder="1" applyAlignment="1">
      <alignment horizontal="center" vertical="center"/>
    </xf>
    <xf numFmtId="0" fontId="7"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vertical="center"/>
    </xf>
    <xf numFmtId="0" fontId="17" fillId="0" borderId="0" xfId="0" applyFont="1" applyAlignment="1">
      <alignment horizontal="center"/>
    </xf>
    <xf numFmtId="0" fontId="18" fillId="0" borderId="0" xfId="0" applyFont="1" applyAlignment="1">
      <alignment horizontal="center"/>
    </xf>
    <xf numFmtId="0" fontId="21" fillId="0" borderId="0" xfId="0" applyFont="1" applyAlignment="1" applyProtection="1">
      <alignment horizontal="center" wrapText="1"/>
      <protection locked="0"/>
    </xf>
    <xf numFmtId="0" fontId="22" fillId="0" borderId="0" xfId="0" applyFont="1" applyAlignment="1" applyProtection="1">
      <alignment horizontal="center" wrapText="1"/>
      <protection locked="0"/>
    </xf>
    <xf numFmtId="49" fontId="23" fillId="0" borderId="14" xfId="0" applyNumberFormat="1" applyFont="1" applyBorder="1" applyAlignment="1" applyProtection="1">
      <alignment horizontal="center" wrapText="1"/>
      <protection locked="0"/>
    </xf>
    <xf numFmtId="0" fontId="22" fillId="0" borderId="0" xfId="0" applyFont="1" applyAlignment="1">
      <alignment horizontal="center"/>
    </xf>
    <xf numFmtId="49" fontId="23" fillId="0" borderId="14" xfId="0" applyNumberFormat="1" applyFont="1" applyBorder="1" applyAlignment="1" applyProtection="1">
      <alignment horizontal="center"/>
      <protection locked="0"/>
    </xf>
    <xf numFmtId="0" fontId="26" fillId="0" borderId="0" xfId="0" applyFont="1" applyAlignment="1">
      <alignment horizontal="center"/>
    </xf>
    <xf numFmtId="0" fontId="12" fillId="0" borderId="0" xfId="0" applyFont="1" applyAlignment="1">
      <alignment horizontal="left" vertical="center" wrapText="1"/>
    </xf>
    <xf numFmtId="0" fontId="29" fillId="0" borderId="0" xfId="0" applyFont="1" applyAlignment="1">
      <alignment horizontal="center"/>
    </xf>
  </cellXfs>
  <cellStyles count="8">
    <cellStyle name="Comma" xfId="4" builtinId="3"/>
    <cellStyle name="Comma 3" xfId="7" xr:uid="{79FE8A81-B434-4D59-A67A-5CB480841813}"/>
    <cellStyle name="Hyperlink" xfId="1" builtinId="8"/>
    <cellStyle name="Hyperlink 2" xfId="3" xr:uid="{B49715B0-919E-4A24-910C-A839F4A39B73}"/>
    <cellStyle name="Normal" xfId="0" builtinId="0"/>
    <cellStyle name="Normal 14" xfId="6" xr:uid="{58422A06-A34D-4F71-9868-7B0785423341}"/>
    <cellStyle name="Normal 3" xfId="2" xr:uid="{4AFBFCE9-25DC-468C-9E87-C1D8284A99DE}"/>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1168400</xdr:colOff>
      <xdr:row>49</xdr:row>
      <xdr:rowOff>104775</xdr:rowOff>
    </xdr:from>
    <xdr:to>
      <xdr:col>5</xdr:col>
      <xdr:colOff>15875</xdr:colOff>
      <xdr:row>51</xdr:row>
      <xdr:rowOff>146050</xdr:rowOff>
    </xdr:to>
    <xdr:cxnSp macro="">
      <xdr:nvCxnSpPr>
        <xdr:cNvPr id="2" name="Straight Arrow Connector 1">
          <a:extLst>
            <a:ext uri="{FF2B5EF4-FFF2-40B4-BE49-F238E27FC236}">
              <a16:creationId xmlns:a16="http://schemas.microsoft.com/office/drawing/2014/main" id="{B2950DAE-6A3B-4E9D-91D5-CA28085EB000}"/>
            </a:ext>
          </a:extLst>
        </xdr:cNvPr>
        <xdr:cNvCxnSpPr/>
      </xdr:nvCxnSpPr>
      <xdr:spPr>
        <a:xfrm flipV="1">
          <a:off x="5335588" y="8972550"/>
          <a:ext cx="2024062" cy="403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1206500</xdr:colOff>
      <xdr:row>53</xdr:row>
      <xdr:rowOff>31750</xdr:rowOff>
    </xdr:from>
    <xdr:to>
      <xdr:col>4</xdr:col>
      <xdr:colOff>1146175</xdr:colOff>
      <xdr:row>55</xdr:row>
      <xdr:rowOff>142875</xdr:rowOff>
    </xdr:to>
    <xdr:cxnSp macro="">
      <xdr:nvCxnSpPr>
        <xdr:cNvPr id="3" name="Straight Arrow Connector 2">
          <a:extLst>
            <a:ext uri="{FF2B5EF4-FFF2-40B4-BE49-F238E27FC236}">
              <a16:creationId xmlns:a16="http://schemas.microsoft.com/office/drawing/2014/main" id="{684AF0C2-2817-456F-A412-5F208EA08EFA}"/>
            </a:ext>
          </a:extLst>
        </xdr:cNvPr>
        <xdr:cNvCxnSpPr/>
      </xdr:nvCxnSpPr>
      <xdr:spPr>
        <a:xfrm>
          <a:off x="5373688" y="9632950"/>
          <a:ext cx="1939925" cy="473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1466850</xdr:colOff>
      <xdr:row>47</xdr:row>
      <xdr:rowOff>142875</xdr:rowOff>
    </xdr:from>
    <xdr:to>
      <xdr:col>7</xdr:col>
      <xdr:colOff>0</xdr:colOff>
      <xdr:row>48</xdr:row>
      <xdr:rowOff>177800</xdr:rowOff>
    </xdr:to>
    <xdr:cxnSp macro="">
      <xdr:nvCxnSpPr>
        <xdr:cNvPr id="4" name="Straight Arrow Connector 3">
          <a:extLst>
            <a:ext uri="{FF2B5EF4-FFF2-40B4-BE49-F238E27FC236}">
              <a16:creationId xmlns:a16="http://schemas.microsoft.com/office/drawing/2014/main" id="{AC2C9BDC-3B34-4C26-BB95-7CA09F11F366}"/>
            </a:ext>
          </a:extLst>
        </xdr:cNvPr>
        <xdr:cNvCxnSpPr/>
      </xdr:nvCxnSpPr>
      <xdr:spPr>
        <a:xfrm flipV="1">
          <a:off x="8810625" y="8648700"/>
          <a:ext cx="1766888" cy="215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6350</xdr:colOff>
      <xdr:row>47</xdr:row>
      <xdr:rowOff>101600</xdr:rowOff>
    </xdr:from>
    <xdr:to>
      <xdr:col>8</xdr:col>
      <xdr:colOff>1066800</xdr:colOff>
      <xdr:row>47</xdr:row>
      <xdr:rowOff>104775</xdr:rowOff>
    </xdr:to>
    <xdr:cxnSp macro="">
      <xdr:nvCxnSpPr>
        <xdr:cNvPr id="5" name="Straight Arrow Connector 4">
          <a:extLst>
            <a:ext uri="{FF2B5EF4-FFF2-40B4-BE49-F238E27FC236}">
              <a16:creationId xmlns:a16="http://schemas.microsoft.com/office/drawing/2014/main" id="{BC36BE63-246E-43E5-B80B-A93D479A3A92}"/>
            </a:ext>
          </a:extLst>
        </xdr:cNvPr>
        <xdr:cNvCxnSpPr/>
      </xdr:nvCxnSpPr>
      <xdr:spPr>
        <a:xfrm>
          <a:off x="11760200" y="8607425"/>
          <a:ext cx="1060450" cy="3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1473200</xdr:colOff>
      <xdr:row>50</xdr:row>
      <xdr:rowOff>19050</xdr:rowOff>
    </xdr:from>
    <xdr:to>
      <xdr:col>7</xdr:col>
      <xdr:colOff>0</xdr:colOff>
      <xdr:row>51</xdr:row>
      <xdr:rowOff>114300</xdr:rowOff>
    </xdr:to>
    <xdr:cxnSp macro="">
      <xdr:nvCxnSpPr>
        <xdr:cNvPr id="6" name="Straight Arrow Connector 5">
          <a:extLst>
            <a:ext uri="{FF2B5EF4-FFF2-40B4-BE49-F238E27FC236}">
              <a16:creationId xmlns:a16="http://schemas.microsoft.com/office/drawing/2014/main" id="{F97024D6-0B1D-403D-B1FB-A28D59FC5CB6}"/>
            </a:ext>
          </a:extLst>
        </xdr:cNvPr>
        <xdr:cNvCxnSpPr/>
      </xdr:nvCxnSpPr>
      <xdr:spPr>
        <a:xfrm>
          <a:off x="8816975" y="9067800"/>
          <a:ext cx="1760538"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1409700</xdr:colOff>
      <xdr:row>53</xdr:row>
      <xdr:rowOff>120650</xdr:rowOff>
    </xdr:from>
    <xdr:to>
      <xdr:col>7</xdr:col>
      <xdr:colOff>19050</xdr:colOff>
      <xdr:row>54</xdr:row>
      <xdr:rowOff>152400</xdr:rowOff>
    </xdr:to>
    <xdr:cxnSp macro="">
      <xdr:nvCxnSpPr>
        <xdr:cNvPr id="7" name="Straight Arrow Connector 6">
          <a:extLst>
            <a:ext uri="{FF2B5EF4-FFF2-40B4-BE49-F238E27FC236}">
              <a16:creationId xmlns:a16="http://schemas.microsoft.com/office/drawing/2014/main" id="{29A7013C-1A06-4D8D-8AA7-E5B05DFF9B01}"/>
            </a:ext>
          </a:extLst>
        </xdr:cNvPr>
        <xdr:cNvCxnSpPr/>
      </xdr:nvCxnSpPr>
      <xdr:spPr>
        <a:xfrm flipV="1">
          <a:off x="8753475" y="9721850"/>
          <a:ext cx="1843088" cy="212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1619250</xdr:colOff>
      <xdr:row>56</xdr:row>
      <xdr:rowOff>25400</xdr:rowOff>
    </xdr:from>
    <xdr:to>
      <xdr:col>7</xdr:col>
      <xdr:colOff>0</xdr:colOff>
      <xdr:row>57</xdr:row>
      <xdr:rowOff>57150</xdr:rowOff>
    </xdr:to>
    <xdr:cxnSp macro="">
      <xdr:nvCxnSpPr>
        <xdr:cNvPr id="8" name="Straight Arrow Connector 7">
          <a:extLst>
            <a:ext uri="{FF2B5EF4-FFF2-40B4-BE49-F238E27FC236}">
              <a16:creationId xmlns:a16="http://schemas.microsoft.com/office/drawing/2014/main" id="{38C641EA-0A4D-4F4E-9382-CFDC8C19EC58}"/>
            </a:ext>
          </a:extLst>
        </xdr:cNvPr>
        <xdr:cNvCxnSpPr/>
      </xdr:nvCxnSpPr>
      <xdr:spPr>
        <a:xfrm>
          <a:off x="8963025" y="10169525"/>
          <a:ext cx="1614488" cy="212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57</xdr:row>
      <xdr:rowOff>63500</xdr:rowOff>
    </xdr:from>
    <xdr:to>
      <xdr:col>8</xdr:col>
      <xdr:colOff>1009650</xdr:colOff>
      <xdr:row>57</xdr:row>
      <xdr:rowOff>76200</xdr:rowOff>
    </xdr:to>
    <xdr:cxnSp macro="">
      <xdr:nvCxnSpPr>
        <xdr:cNvPr id="9" name="Straight Arrow Connector 8">
          <a:extLst>
            <a:ext uri="{FF2B5EF4-FFF2-40B4-BE49-F238E27FC236}">
              <a16:creationId xmlns:a16="http://schemas.microsoft.com/office/drawing/2014/main" id="{F4DED709-B73B-429E-8DE9-E2B3C03F013D}"/>
            </a:ext>
          </a:extLst>
        </xdr:cNvPr>
        <xdr:cNvCxnSpPr/>
      </xdr:nvCxnSpPr>
      <xdr:spPr>
        <a:xfrm>
          <a:off x="11791950" y="10388600"/>
          <a:ext cx="971550" cy="12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31750</xdr:colOff>
      <xdr:row>53</xdr:row>
      <xdr:rowOff>69850</xdr:rowOff>
    </xdr:from>
    <xdr:to>
      <xdr:col>8</xdr:col>
      <xdr:colOff>1060450</xdr:colOff>
      <xdr:row>53</xdr:row>
      <xdr:rowOff>73025</xdr:rowOff>
    </xdr:to>
    <xdr:cxnSp macro="">
      <xdr:nvCxnSpPr>
        <xdr:cNvPr id="10" name="Straight Arrow Connector 9">
          <a:extLst>
            <a:ext uri="{FF2B5EF4-FFF2-40B4-BE49-F238E27FC236}">
              <a16:creationId xmlns:a16="http://schemas.microsoft.com/office/drawing/2014/main" id="{AB914B5F-6012-4EB1-9E69-AE584CF88DAD}"/>
            </a:ext>
          </a:extLst>
        </xdr:cNvPr>
        <xdr:cNvCxnSpPr/>
      </xdr:nvCxnSpPr>
      <xdr:spPr>
        <a:xfrm>
          <a:off x="11785600" y="9671050"/>
          <a:ext cx="1028700" cy="3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6350</xdr:colOff>
      <xdr:row>51</xdr:row>
      <xdr:rowOff>82550</xdr:rowOff>
    </xdr:from>
    <xdr:to>
      <xdr:col>8</xdr:col>
      <xdr:colOff>1041400</xdr:colOff>
      <xdr:row>51</xdr:row>
      <xdr:rowOff>98425</xdr:rowOff>
    </xdr:to>
    <xdr:cxnSp macro="">
      <xdr:nvCxnSpPr>
        <xdr:cNvPr id="11" name="Straight Arrow Connector 10">
          <a:extLst>
            <a:ext uri="{FF2B5EF4-FFF2-40B4-BE49-F238E27FC236}">
              <a16:creationId xmlns:a16="http://schemas.microsoft.com/office/drawing/2014/main" id="{080C420A-59F4-41AB-91CF-7EF38BAE0FA7}"/>
            </a:ext>
          </a:extLst>
        </xdr:cNvPr>
        <xdr:cNvCxnSpPr/>
      </xdr:nvCxnSpPr>
      <xdr:spPr>
        <a:xfrm>
          <a:off x="11760200" y="9312275"/>
          <a:ext cx="1035050" cy="15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6350</xdr:colOff>
      <xdr:row>6</xdr:row>
      <xdr:rowOff>165100</xdr:rowOff>
    </xdr:from>
    <xdr:to>
      <xdr:col>8</xdr:col>
      <xdr:colOff>243840</xdr:colOff>
      <xdr:row>22</xdr:row>
      <xdr:rowOff>162560</xdr:rowOff>
    </xdr:to>
    <xdr:pic>
      <xdr:nvPicPr>
        <xdr:cNvPr id="2" name="Picture 1">
          <a:extLst>
            <a:ext uri="{FF2B5EF4-FFF2-40B4-BE49-F238E27FC236}">
              <a16:creationId xmlns:a16="http://schemas.microsoft.com/office/drawing/2014/main" id="{5218D7CE-9E0A-4155-890E-DD165E159C64}"/>
            </a:ext>
          </a:extLst>
        </xdr:cNvPr>
        <xdr:cNvPicPr>
          <a:picLocks noChangeAspect="1"/>
        </xdr:cNvPicPr>
      </xdr:nvPicPr>
      <xdr:blipFill>
        <a:blip xmlns:r="http://schemas.openxmlformats.org/officeDocument/2006/relationships" r:embed="rId1"/>
        <a:srcRect l="8915" t="123" b="8193"/>
        <a:stretch>
          <a:fillRect/>
        </a:stretch>
      </xdr:blipFill>
      <xdr:spPr>
        <a:xfrm>
          <a:off x="1006475" y="2184400"/>
          <a:ext cx="4009390" cy="2893060"/>
        </a:xfrm>
        <a:prstGeom prst="rect">
          <a:avLst/>
        </a:prstGeom>
      </xdr:spPr>
    </xdr:pic>
    <xdr:clientData/>
  </xdr:twoCellAnchor>
  <xdr:twoCellAnchor>
    <xdr:from>
      <xdr:col>8</xdr:col>
      <xdr:colOff>499745</xdr:colOff>
      <xdr:row>7</xdr:row>
      <xdr:rowOff>171450</xdr:rowOff>
    </xdr:from>
    <xdr:to>
      <xdr:col>9</xdr:col>
      <xdr:colOff>194310</xdr:colOff>
      <xdr:row>9</xdr:row>
      <xdr:rowOff>120650</xdr:rowOff>
    </xdr:to>
    <xdr:sp macro="" textlink="">
      <xdr:nvSpPr>
        <xdr:cNvPr id="3" name="乘号 2">
          <a:extLst>
            <a:ext uri="{FF2B5EF4-FFF2-40B4-BE49-F238E27FC236}">
              <a16:creationId xmlns:a16="http://schemas.microsoft.com/office/drawing/2014/main" id="{9B9B9585-250E-4AC0-925C-E4E8C6F4F8DC}"/>
            </a:ext>
          </a:extLst>
        </xdr:cNvPr>
        <xdr:cNvSpPr/>
      </xdr:nvSpPr>
      <xdr:spPr>
        <a:xfrm>
          <a:off x="5271770" y="2371725"/>
          <a:ext cx="323215" cy="31115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8</xdr:col>
      <xdr:colOff>556260</xdr:colOff>
      <xdr:row>10</xdr:row>
      <xdr:rowOff>43815</xdr:rowOff>
    </xdr:from>
    <xdr:to>
      <xdr:col>9</xdr:col>
      <xdr:colOff>137160</xdr:colOff>
      <xdr:row>11</xdr:row>
      <xdr:rowOff>139065</xdr:rowOff>
    </xdr:to>
    <xdr:sp macro="" textlink="">
      <xdr:nvSpPr>
        <xdr:cNvPr id="4" name="椭圆 3">
          <a:extLst>
            <a:ext uri="{FF2B5EF4-FFF2-40B4-BE49-F238E27FC236}">
              <a16:creationId xmlns:a16="http://schemas.microsoft.com/office/drawing/2014/main" id="{D0AA0BDE-3DBF-4EA9-96C6-BEBF8D7497A1}"/>
            </a:ext>
          </a:extLst>
        </xdr:cNvPr>
        <xdr:cNvSpPr/>
      </xdr:nvSpPr>
      <xdr:spPr>
        <a:xfrm>
          <a:off x="5328285" y="2787015"/>
          <a:ext cx="209550" cy="276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40784-EF8F-461E-BA91-B09BAF0A6CDB}">
  <dimension ref="B2:M18"/>
  <sheetViews>
    <sheetView tabSelected="1" zoomScaleNormal="100" workbookViewId="0"/>
  </sheetViews>
  <sheetFormatPr defaultColWidth="8.85546875" defaultRowHeight="15" x14ac:dyDescent="0.25"/>
  <cols>
    <col min="1" max="1" width="3.85546875" customWidth="1"/>
    <col min="2" max="2" width="14.5703125" customWidth="1"/>
    <col min="7" max="7" width="13" customWidth="1"/>
    <col min="9" max="9" width="10.5703125" customWidth="1"/>
  </cols>
  <sheetData>
    <row r="2" spans="2:13" ht="15.75" x14ac:dyDescent="0.25">
      <c r="B2" s="15" t="s">
        <v>34</v>
      </c>
      <c r="C2" s="16"/>
      <c r="D2" s="16"/>
      <c r="E2" s="16"/>
      <c r="F2" s="16"/>
      <c r="G2" s="16"/>
      <c r="H2" s="16"/>
      <c r="I2" s="16"/>
      <c r="J2" s="16"/>
      <c r="K2" s="16"/>
      <c r="L2" s="16"/>
      <c r="M2" s="16"/>
    </row>
    <row r="3" spans="2:13" x14ac:dyDescent="0.25">
      <c r="B3" s="16"/>
      <c r="C3" s="16"/>
      <c r="D3" s="16"/>
      <c r="E3" s="16"/>
      <c r="F3" s="16"/>
      <c r="G3" s="16"/>
      <c r="H3" s="16"/>
      <c r="I3" s="16"/>
      <c r="J3" s="16"/>
      <c r="K3" s="16"/>
      <c r="L3" s="16"/>
      <c r="M3" s="16"/>
    </row>
    <row r="4" spans="2:13" ht="14.45" customHeight="1" x14ac:dyDescent="0.25">
      <c r="B4" s="223" t="s">
        <v>35</v>
      </c>
      <c r="C4" s="223"/>
      <c r="D4" s="223"/>
      <c r="E4" s="223"/>
      <c r="F4" s="223"/>
      <c r="G4" s="223"/>
      <c r="H4" s="223"/>
      <c r="I4" s="223"/>
      <c r="J4" s="223"/>
      <c r="K4" s="223"/>
      <c r="L4" s="223"/>
      <c r="M4" s="223"/>
    </row>
    <row r="5" spans="2:13" x14ac:dyDescent="0.25">
      <c r="B5" s="223"/>
      <c r="C5" s="223"/>
      <c r="D5" s="223"/>
      <c r="E5" s="223"/>
      <c r="F5" s="223"/>
      <c r="G5" s="223"/>
      <c r="H5" s="223"/>
      <c r="I5" s="223"/>
      <c r="J5" s="223"/>
      <c r="K5" s="223"/>
      <c r="L5" s="223"/>
      <c r="M5" s="223"/>
    </row>
    <row r="6" spans="2:13" x14ac:dyDescent="0.25">
      <c r="B6" s="223"/>
      <c r="C6" s="223"/>
      <c r="D6" s="223"/>
      <c r="E6" s="223"/>
      <c r="F6" s="223"/>
      <c r="G6" s="223"/>
      <c r="H6" s="223"/>
      <c r="I6" s="223"/>
      <c r="J6" s="223"/>
      <c r="K6" s="223"/>
      <c r="L6" s="223"/>
      <c r="M6" s="223"/>
    </row>
    <row r="7" spans="2:13" x14ac:dyDescent="0.25">
      <c r="B7" s="223"/>
      <c r="C7" s="223"/>
      <c r="D7" s="223"/>
      <c r="E7" s="223"/>
      <c r="F7" s="223"/>
      <c r="G7" s="223"/>
      <c r="H7" s="223"/>
      <c r="I7" s="223"/>
      <c r="J7" s="223"/>
      <c r="K7" s="223"/>
      <c r="L7" s="223"/>
      <c r="M7" s="223"/>
    </row>
    <row r="8" spans="2:13" x14ac:dyDescent="0.25">
      <c r="B8" s="223"/>
      <c r="C8" s="223"/>
      <c r="D8" s="223"/>
      <c r="E8" s="223"/>
      <c r="F8" s="223"/>
      <c r="G8" s="223"/>
      <c r="H8" s="223"/>
      <c r="I8" s="223"/>
      <c r="J8" s="223"/>
      <c r="K8" s="223"/>
      <c r="L8" s="223"/>
      <c r="M8" s="223"/>
    </row>
    <row r="9" spans="2:13" x14ac:dyDescent="0.25">
      <c r="B9" s="223"/>
      <c r="C9" s="223"/>
      <c r="D9" s="223"/>
      <c r="E9" s="223"/>
      <c r="F9" s="223"/>
      <c r="G9" s="223"/>
      <c r="H9" s="223"/>
      <c r="I9" s="223"/>
      <c r="J9" s="223"/>
      <c r="K9" s="223"/>
      <c r="L9" s="223"/>
      <c r="M9" s="223"/>
    </row>
    <row r="10" spans="2:13" x14ac:dyDescent="0.25">
      <c r="B10" s="223"/>
      <c r="C10" s="223"/>
      <c r="D10" s="223"/>
      <c r="E10" s="223"/>
      <c r="F10" s="223"/>
      <c r="G10" s="223"/>
      <c r="H10" s="223"/>
      <c r="I10" s="223"/>
      <c r="J10" s="223"/>
      <c r="K10" s="223"/>
      <c r="L10" s="223"/>
      <c r="M10" s="223"/>
    </row>
    <row r="11" spans="2:13" x14ac:dyDescent="0.25">
      <c r="B11" s="223"/>
      <c r="C11" s="223"/>
      <c r="D11" s="223"/>
      <c r="E11" s="223"/>
      <c r="F11" s="223"/>
      <c r="G11" s="223"/>
      <c r="H11" s="223"/>
      <c r="I11" s="223"/>
      <c r="J11" s="223"/>
      <c r="K11" s="223"/>
      <c r="L11" s="223"/>
      <c r="M11" s="223"/>
    </row>
    <row r="12" spans="2:13" ht="15.75" x14ac:dyDescent="0.25">
      <c r="B12" s="15" t="s">
        <v>36</v>
      </c>
      <c r="C12" s="144" t="s">
        <v>37</v>
      </c>
      <c r="D12" s="144"/>
      <c r="E12" s="144"/>
      <c r="F12" s="144"/>
      <c r="G12" s="144"/>
      <c r="I12" s="13" t="s">
        <v>38</v>
      </c>
    </row>
    <row r="13" spans="2:13" x14ac:dyDescent="0.25">
      <c r="B13" s="16"/>
      <c r="C13" s="145" t="s">
        <v>39</v>
      </c>
      <c r="D13" s="145"/>
      <c r="E13" s="145"/>
      <c r="F13" s="145"/>
      <c r="G13" s="145"/>
      <c r="I13" s="17" t="s">
        <v>40</v>
      </c>
    </row>
    <row r="14" spans="2:13" x14ac:dyDescent="0.25">
      <c r="C14" s="146" t="s">
        <v>41</v>
      </c>
      <c r="D14" s="18"/>
      <c r="E14" s="146"/>
      <c r="F14" s="146"/>
      <c r="G14" s="146"/>
      <c r="I14" t="s">
        <v>42</v>
      </c>
    </row>
    <row r="15" spans="2:13" x14ac:dyDescent="0.25">
      <c r="C15" s="147" t="s">
        <v>43</v>
      </c>
      <c r="D15" s="19"/>
      <c r="E15" s="147"/>
      <c r="F15" s="147"/>
      <c r="G15" s="147"/>
    </row>
    <row r="16" spans="2:13" x14ac:dyDescent="0.25">
      <c r="D16" s="13"/>
    </row>
    <row r="17" spans="2:13" ht="15.75" x14ac:dyDescent="0.25">
      <c r="B17" s="15"/>
      <c r="C17" s="16"/>
      <c r="D17" s="16"/>
      <c r="E17" s="16"/>
      <c r="F17" s="16"/>
      <c r="G17" s="16"/>
      <c r="H17" s="16"/>
      <c r="I17" s="16"/>
      <c r="J17" s="16"/>
      <c r="K17" s="16"/>
      <c r="L17" s="16"/>
      <c r="M17" s="16"/>
    </row>
    <row r="18" spans="2:13" x14ac:dyDescent="0.25">
      <c r="B18" s="16"/>
      <c r="C18" s="16"/>
      <c r="D18" s="16"/>
      <c r="E18" s="16"/>
      <c r="F18" s="16"/>
      <c r="G18" s="16"/>
      <c r="H18" s="16"/>
      <c r="I18" s="16"/>
      <c r="J18" s="16"/>
      <c r="K18" s="16"/>
      <c r="L18" s="16"/>
      <c r="M18" s="16"/>
    </row>
  </sheetData>
  <mergeCells count="1">
    <mergeCell ref="B4:M11"/>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59FD0-7928-4DB1-A997-CA7EAFF6709D}">
  <dimension ref="A1:D45"/>
  <sheetViews>
    <sheetView zoomScaleNormal="100" workbookViewId="0"/>
  </sheetViews>
  <sheetFormatPr defaultColWidth="8.5703125" defaultRowHeight="15" x14ac:dyDescent="0.25"/>
  <cols>
    <col min="1" max="1" width="57" bestFit="1" customWidth="1"/>
    <col min="2" max="2" width="13.42578125" customWidth="1"/>
    <col min="3" max="3" width="14" customWidth="1"/>
    <col min="4" max="4" width="12.42578125" customWidth="1"/>
    <col min="14" max="14" width="11.42578125" customWidth="1"/>
  </cols>
  <sheetData>
    <row r="1" spans="1:4" ht="14.45" customHeight="1" x14ac:dyDescent="0.25"/>
    <row r="3" spans="1:4" ht="15.6" customHeight="1" x14ac:dyDescent="0.25">
      <c r="A3" s="234" t="s">
        <v>69</v>
      </c>
      <c r="B3" s="234"/>
      <c r="C3" s="234"/>
      <c r="D3" s="234"/>
    </row>
    <row r="4" spans="1:4" s="56" customFormat="1" ht="15.6" customHeight="1" x14ac:dyDescent="0.25">
      <c r="A4" s="234" t="s">
        <v>158</v>
      </c>
      <c r="B4" s="234"/>
      <c r="C4" s="234"/>
      <c r="D4" s="234"/>
    </row>
    <row r="5" spans="1:4" ht="14.45" customHeight="1" x14ac:dyDescent="0.25">
      <c r="A5" s="236" t="s">
        <v>159</v>
      </c>
      <c r="B5" s="236"/>
      <c r="C5" s="236"/>
      <c r="D5" s="236"/>
    </row>
    <row r="6" spans="1:4" ht="14.45" customHeight="1" x14ac:dyDescent="0.25">
      <c r="A6" s="235" t="s">
        <v>87</v>
      </c>
      <c r="B6" s="235"/>
      <c r="C6" s="235"/>
      <c r="D6" s="235"/>
    </row>
    <row r="8" spans="1:4" ht="14.45" customHeight="1" x14ac:dyDescent="0.25">
      <c r="A8" s="47" t="s">
        <v>88</v>
      </c>
      <c r="B8" s="55">
        <v>45657</v>
      </c>
      <c r="C8" s="55">
        <v>45291</v>
      </c>
      <c r="D8" s="55">
        <v>44926</v>
      </c>
    </row>
    <row r="9" spans="1:4" ht="15" customHeight="1" x14ac:dyDescent="0.25">
      <c r="A9" s="49" t="s">
        <v>160</v>
      </c>
      <c r="B9" s="149"/>
      <c r="C9" s="149"/>
      <c r="D9" s="149"/>
    </row>
    <row r="10" spans="1:4" ht="14.45" customHeight="1" x14ac:dyDescent="0.25">
      <c r="A10" s="168"/>
      <c r="B10" s="168"/>
      <c r="C10" s="168"/>
      <c r="D10" s="168"/>
    </row>
    <row r="11" spans="1:4" ht="14.45" customHeight="1" x14ac:dyDescent="0.25">
      <c r="A11" s="53" t="s">
        <v>161</v>
      </c>
      <c r="B11" s="169"/>
      <c r="C11" s="169"/>
      <c r="D11" s="169"/>
    </row>
    <row r="12" spans="1:4" ht="15" customHeight="1" x14ac:dyDescent="0.25">
      <c r="A12" s="49" t="s">
        <v>162</v>
      </c>
      <c r="B12" s="50">
        <v>117.23475874958108</v>
      </c>
      <c r="C12" s="50">
        <v>75.402652451171988</v>
      </c>
      <c r="D12" s="50">
        <v>-26.34813370038491</v>
      </c>
    </row>
    <row r="13" spans="1:4" ht="14.45" customHeight="1" x14ac:dyDescent="0.25">
      <c r="A13" s="49" t="s">
        <v>163</v>
      </c>
      <c r="B13" s="170"/>
      <c r="C13" s="170"/>
      <c r="D13" s="170"/>
    </row>
    <row r="14" spans="1:4" ht="14.45" customHeight="1" x14ac:dyDescent="0.25">
      <c r="A14" s="149" t="s">
        <v>164</v>
      </c>
      <c r="B14" s="170"/>
      <c r="C14" s="170"/>
      <c r="D14" s="170"/>
    </row>
    <row r="15" spans="1:4" ht="14.45" customHeight="1" x14ac:dyDescent="0.25">
      <c r="A15" s="149" t="s">
        <v>165</v>
      </c>
      <c r="B15" s="170">
        <v>66.169618766865312</v>
      </c>
      <c r="C15" s="170">
        <v>49.819133343074213</v>
      </c>
      <c r="D15" s="170">
        <v>-1.3108725259337177</v>
      </c>
    </row>
    <row r="16" spans="1:4" ht="14.45" customHeight="1" x14ac:dyDescent="0.25">
      <c r="A16" s="149" t="s">
        <v>166</v>
      </c>
      <c r="B16" s="170">
        <v>96.3125</v>
      </c>
      <c r="C16" s="170">
        <v>77.05</v>
      </c>
      <c r="D16" s="170">
        <v>67</v>
      </c>
    </row>
    <row r="17" spans="1:4" ht="14.45" customHeight="1" x14ac:dyDescent="0.25">
      <c r="A17" s="149" t="s">
        <v>167</v>
      </c>
      <c r="B17" s="170">
        <v>-20</v>
      </c>
      <c r="C17" s="170">
        <v>-11</v>
      </c>
      <c r="D17" s="170">
        <v>14</v>
      </c>
    </row>
    <row r="18" spans="1:4" ht="14.45" customHeight="1" x14ac:dyDescent="0.25">
      <c r="A18" s="149" t="s">
        <v>168</v>
      </c>
      <c r="B18" s="170"/>
      <c r="C18" s="170"/>
      <c r="D18" s="170"/>
    </row>
    <row r="19" spans="1:4" ht="14.45" customHeight="1" x14ac:dyDescent="0.25">
      <c r="A19" s="149" t="s">
        <v>169</v>
      </c>
      <c r="B19" s="170">
        <v>-68</v>
      </c>
      <c r="C19" s="170">
        <v>-62</v>
      </c>
      <c r="D19" s="170">
        <v>-32</v>
      </c>
    </row>
    <row r="20" spans="1:4" ht="14.45" customHeight="1" x14ac:dyDescent="0.25">
      <c r="A20" s="149" t="s">
        <v>170</v>
      </c>
      <c r="B20" s="170">
        <v>-40</v>
      </c>
      <c r="C20" s="170">
        <v>-33</v>
      </c>
      <c r="D20" s="170">
        <v>-59</v>
      </c>
    </row>
    <row r="21" spans="1:4" ht="14.1" customHeight="1" x14ac:dyDescent="0.25">
      <c r="A21" s="149" t="s">
        <v>171</v>
      </c>
      <c r="B21" s="170">
        <v>43</v>
      </c>
      <c r="C21" s="170">
        <v>37</v>
      </c>
      <c r="D21" s="170">
        <v>-37</v>
      </c>
    </row>
    <row r="22" spans="1:4" ht="14.45" customHeight="1" x14ac:dyDescent="0.25">
      <c r="A22" s="149" t="s">
        <v>172</v>
      </c>
      <c r="B22" s="170">
        <v>60</v>
      </c>
      <c r="C22" s="170">
        <v>69</v>
      </c>
      <c r="D22" s="170">
        <v>57</v>
      </c>
    </row>
    <row r="23" spans="1:4" ht="14.45" customHeight="1" x14ac:dyDescent="0.25">
      <c r="A23" s="149" t="s">
        <v>173</v>
      </c>
      <c r="B23" s="170">
        <v>-25</v>
      </c>
      <c r="C23" s="170">
        <v>-16</v>
      </c>
      <c r="D23" s="170">
        <v>24</v>
      </c>
    </row>
    <row r="24" spans="1:4" ht="14.45" customHeight="1" x14ac:dyDescent="0.25">
      <c r="A24" s="149" t="s">
        <v>174</v>
      </c>
      <c r="B24" s="170">
        <v>5</v>
      </c>
      <c r="C24" s="170">
        <v>-5</v>
      </c>
      <c r="D24" s="170">
        <v>5</v>
      </c>
    </row>
    <row r="25" spans="1:4" ht="14.45" customHeight="1" x14ac:dyDescent="0.25">
      <c r="A25" s="149" t="s">
        <v>91</v>
      </c>
      <c r="B25" s="170">
        <v>-50</v>
      </c>
      <c r="C25" s="170">
        <v>-30</v>
      </c>
      <c r="D25" s="170">
        <v>-20</v>
      </c>
    </row>
    <row r="26" spans="1:4" ht="14.45" customHeight="1" x14ac:dyDescent="0.25">
      <c r="A26" s="49" t="s">
        <v>175</v>
      </c>
      <c r="B26" s="50">
        <v>184.7168775164464</v>
      </c>
      <c r="C26" s="50">
        <v>151.2717857942462</v>
      </c>
      <c r="D26" s="50">
        <v>-8.659006226318624</v>
      </c>
    </row>
    <row r="27" spans="1:4" ht="14.45" customHeight="1" x14ac:dyDescent="0.25">
      <c r="A27" s="168"/>
      <c r="B27" s="171"/>
      <c r="C27" s="171"/>
      <c r="D27" s="171"/>
    </row>
    <row r="28" spans="1:4" ht="14.45" customHeight="1" x14ac:dyDescent="0.25">
      <c r="A28" s="53" t="s">
        <v>176</v>
      </c>
      <c r="B28" s="172"/>
      <c r="C28" s="172"/>
      <c r="D28" s="172"/>
    </row>
    <row r="29" spans="1:4" ht="14.45" customHeight="1" x14ac:dyDescent="0.25">
      <c r="A29" s="149" t="s">
        <v>177</v>
      </c>
      <c r="B29" s="170">
        <v>150</v>
      </c>
      <c r="C29" s="170">
        <v>100</v>
      </c>
      <c r="D29" s="170">
        <v>125</v>
      </c>
    </row>
    <row r="30" spans="1:4" ht="14.45" customHeight="1" x14ac:dyDescent="0.25">
      <c r="A30" s="149" t="s">
        <v>178</v>
      </c>
      <c r="B30" s="170">
        <v>-63</v>
      </c>
      <c r="C30" s="170">
        <v>64</v>
      </c>
      <c r="D30" s="170">
        <v>-104</v>
      </c>
    </row>
    <row r="31" spans="1:4" ht="14.45" customHeight="1" x14ac:dyDescent="0.25">
      <c r="A31" s="149" t="s">
        <v>179</v>
      </c>
      <c r="B31" s="170">
        <v>-35</v>
      </c>
      <c r="C31" s="170">
        <v>-10</v>
      </c>
      <c r="D31" s="170">
        <v>-74</v>
      </c>
    </row>
    <row r="32" spans="1:4" ht="14.45" customHeight="1" x14ac:dyDescent="0.25">
      <c r="A32" s="149" t="s">
        <v>180</v>
      </c>
      <c r="B32" s="170">
        <v>5</v>
      </c>
      <c r="C32" s="170">
        <v>-20</v>
      </c>
      <c r="D32" s="170">
        <v>35</v>
      </c>
    </row>
    <row r="33" spans="1:4" ht="14.45" customHeight="1" x14ac:dyDescent="0.25">
      <c r="A33" s="49" t="s">
        <v>181</v>
      </c>
      <c r="B33" s="50">
        <v>57</v>
      </c>
      <c r="C33" s="50">
        <v>134</v>
      </c>
      <c r="D33" s="50">
        <v>-18</v>
      </c>
    </row>
    <row r="34" spans="1:4" ht="14.45" customHeight="1" x14ac:dyDescent="0.25">
      <c r="A34" s="168"/>
      <c r="B34" s="171"/>
      <c r="C34" s="171"/>
      <c r="D34" s="171"/>
    </row>
    <row r="35" spans="1:4" ht="14.45" customHeight="1" x14ac:dyDescent="0.25">
      <c r="A35" s="53" t="s">
        <v>182</v>
      </c>
      <c r="B35" s="172"/>
      <c r="C35" s="172"/>
      <c r="D35" s="172"/>
    </row>
    <row r="36" spans="1:4" ht="14.45" customHeight="1" x14ac:dyDescent="0.25">
      <c r="A36" s="149" t="s">
        <v>125</v>
      </c>
      <c r="B36" s="170">
        <v>-28</v>
      </c>
      <c r="C36" s="170">
        <v>-99</v>
      </c>
      <c r="D36" s="170">
        <v>-8</v>
      </c>
    </row>
    <row r="37" spans="1:4" ht="14.45" customHeight="1" x14ac:dyDescent="0.25">
      <c r="A37" s="149" t="s">
        <v>183</v>
      </c>
      <c r="B37" s="170">
        <v>-136</v>
      </c>
      <c r="C37" s="170">
        <v>-114</v>
      </c>
      <c r="D37" s="170">
        <v>-36</v>
      </c>
    </row>
    <row r="38" spans="1:4" ht="14.45" customHeight="1" x14ac:dyDescent="0.25">
      <c r="A38" s="149" t="s">
        <v>184</v>
      </c>
      <c r="B38" s="170">
        <v>4</v>
      </c>
      <c r="C38" s="170">
        <v>2</v>
      </c>
      <c r="D38" s="170">
        <v>4</v>
      </c>
    </row>
    <row r="39" spans="1:4" ht="14.45" customHeight="1" x14ac:dyDescent="0.25">
      <c r="A39" s="149" t="s">
        <v>185</v>
      </c>
      <c r="B39" s="170">
        <v>-4</v>
      </c>
      <c r="C39" s="170">
        <v>-3</v>
      </c>
      <c r="D39" s="170">
        <v>7</v>
      </c>
    </row>
    <row r="40" spans="1:4" ht="14.45" customHeight="1" x14ac:dyDescent="0.25">
      <c r="A40" s="149" t="s">
        <v>91</v>
      </c>
      <c r="B40" s="170">
        <v>2</v>
      </c>
      <c r="C40" s="170">
        <v>-1</v>
      </c>
      <c r="D40" s="170">
        <v>0</v>
      </c>
    </row>
    <row r="41" spans="1:4" ht="14.45" customHeight="1" x14ac:dyDescent="0.25">
      <c r="A41" s="49" t="s">
        <v>186</v>
      </c>
      <c r="B41" s="50">
        <v>-162</v>
      </c>
      <c r="C41" s="50">
        <v>-215</v>
      </c>
      <c r="D41" s="50">
        <v>-33</v>
      </c>
    </row>
    <row r="42" spans="1:4" ht="14.45" customHeight="1" x14ac:dyDescent="0.25">
      <c r="A42" s="168"/>
      <c r="B42" s="171"/>
      <c r="C42" s="171"/>
      <c r="D42" s="171"/>
    </row>
    <row r="43" spans="1:4" ht="14.45" customHeight="1" x14ac:dyDescent="0.25">
      <c r="A43" s="53" t="s">
        <v>187</v>
      </c>
      <c r="B43" s="57">
        <v>79.716877516446402</v>
      </c>
      <c r="C43" s="57">
        <v>70.271785794246171</v>
      </c>
      <c r="D43" s="57">
        <v>-59.659006226318624</v>
      </c>
    </row>
    <row r="44" spans="1:4" ht="14.45" customHeight="1" x14ac:dyDescent="0.25">
      <c r="A44" s="149" t="s">
        <v>188</v>
      </c>
      <c r="B44" s="170">
        <v>115.61277956792755</v>
      </c>
      <c r="C44" s="170">
        <v>45.340993773681376</v>
      </c>
      <c r="D44" s="170">
        <v>105</v>
      </c>
    </row>
    <row r="45" spans="1:4" x14ac:dyDescent="0.25">
      <c r="A45" s="149" t="s">
        <v>189</v>
      </c>
      <c r="B45" s="170">
        <v>195.32965708437393</v>
      </c>
      <c r="C45" s="170">
        <v>115.61277956792755</v>
      </c>
      <c r="D45" s="170">
        <v>45.340993773681376</v>
      </c>
    </row>
  </sheetData>
  <mergeCells count="4">
    <mergeCell ref="A3:D3"/>
    <mergeCell ref="A4:D4"/>
    <mergeCell ref="A5:D5"/>
    <mergeCell ref="A6:D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84B89-BF68-4205-BAD6-C2643FBDF27B}">
  <dimension ref="A1:J28"/>
  <sheetViews>
    <sheetView zoomScaleNormal="100" workbookViewId="0">
      <selection sqref="A1:H1"/>
    </sheetView>
  </sheetViews>
  <sheetFormatPr defaultColWidth="8.7109375" defaultRowHeight="15" x14ac:dyDescent="0.25"/>
  <cols>
    <col min="1" max="1" width="17.42578125" customWidth="1"/>
  </cols>
  <sheetData>
    <row r="1" spans="1:8" x14ac:dyDescent="0.25">
      <c r="A1" s="235" t="s">
        <v>375</v>
      </c>
      <c r="B1" s="235"/>
      <c r="C1" s="235"/>
      <c r="D1" s="235"/>
      <c r="E1" s="235"/>
      <c r="F1" s="235"/>
      <c r="G1" s="235"/>
      <c r="H1" s="235"/>
    </row>
    <row r="2" spans="1:8" x14ac:dyDescent="0.25">
      <c r="A2" s="235" t="s">
        <v>376</v>
      </c>
      <c r="B2" s="235"/>
      <c r="C2" s="235"/>
      <c r="D2" s="235"/>
      <c r="E2" s="235"/>
      <c r="F2" s="235"/>
      <c r="G2" s="235"/>
      <c r="H2" s="235"/>
    </row>
    <row r="3" spans="1:8" x14ac:dyDescent="0.25">
      <c r="A3" s="235" t="s">
        <v>377</v>
      </c>
      <c r="B3" s="235"/>
      <c r="C3" s="235"/>
      <c r="D3" s="235"/>
      <c r="E3" s="235"/>
      <c r="F3" s="235"/>
      <c r="G3" s="235"/>
      <c r="H3" s="235"/>
    </row>
    <row r="5" spans="1:8" ht="15.75" x14ac:dyDescent="0.25">
      <c r="A5" s="20" t="s">
        <v>44</v>
      </c>
    </row>
    <row r="6" spans="1:8" ht="15.75" x14ac:dyDescent="0.25">
      <c r="A6" s="20"/>
    </row>
    <row r="7" spans="1:8" ht="15.75" x14ac:dyDescent="0.25">
      <c r="A7" s="21" t="s">
        <v>45</v>
      </c>
      <c r="H7" s="20" t="s">
        <v>46</v>
      </c>
    </row>
    <row r="8" spans="1:8" ht="15.75" x14ac:dyDescent="0.25">
      <c r="A8" s="21" t="s">
        <v>47</v>
      </c>
      <c r="H8" s="21">
        <v>500</v>
      </c>
    </row>
    <row r="9" spans="1:8" ht="15.75" x14ac:dyDescent="0.25">
      <c r="A9" s="21" t="s">
        <v>48</v>
      </c>
      <c r="H9" s="21">
        <v>60</v>
      </c>
    </row>
    <row r="10" spans="1:8" ht="15.75" x14ac:dyDescent="0.25">
      <c r="A10" s="21" t="s">
        <v>49</v>
      </c>
      <c r="H10" s="21">
        <v>270</v>
      </c>
    </row>
    <row r="11" spans="1:8" ht="15.75" x14ac:dyDescent="0.25">
      <c r="A11" s="20"/>
    </row>
    <row r="12" spans="1:8" ht="15.75" x14ac:dyDescent="0.25">
      <c r="A12" s="20"/>
    </row>
    <row r="13" spans="1:8" ht="15.75" x14ac:dyDescent="0.25">
      <c r="A13" s="20" t="s">
        <v>50</v>
      </c>
    </row>
    <row r="14" spans="1:8" ht="15.75" x14ac:dyDescent="0.25">
      <c r="A14" s="20"/>
    </row>
    <row r="15" spans="1:8" ht="15.75" x14ac:dyDescent="0.25">
      <c r="A15" s="21" t="s">
        <v>51</v>
      </c>
      <c r="H15" s="21">
        <v>1750</v>
      </c>
    </row>
    <row r="16" spans="1:8" ht="15.75" x14ac:dyDescent="0.25">
      <c r="A16" s="21" t="s">
        <v>52</v>
      </c>
      <c r="H16" s="21">
        <v>2</v>
      </c>
    </row>
    <row r="17" spans="1:10" ht="15.75" x14ac:dyDescent="0.25">
      <c r="A17" s="21" t="s">
        <v>53</v>
      </c>
      <c r="H17" s="21">
        <v>60</v>
      </c>
    </row>
    <row r="18" spans="1:10" ht="15.75" x14ac:dyDescent="0.25">
      <c r="A18" s="21" t="s">
        <v>49</v>
      </c>
      <c r="H18" s="21">
        <v>270</v>
      </c>
    </row>
    <row r="19" spans="1:10" ht="15.75" x14ac:dyDescent="0.25">
      <c r="A19" s="21" t="s">
        <v>54</v>
      </c>
      <c r="H19" s="21">
        <v>100</v>
      </c>
    </row>
    <row r="20" spans="1:10" ht="15.75" x14ac:dyDescent="0.25">
      <c r="A20" s="20"/>
    </row>
    <row r="21" spans="1:10" ht="15.75" x14ac:dyDescent="0.25">
      <c r="A21" s="20"/>
    </row>
    <row r="22" spans="1:10" ht="15.75" x14ac:dyDescent="0.25">
      <c r="A22" s="20" t="s">
        <v>55</v>
      </c>
    </row>
    <row r="23" spans="1:10" ht="15.75" x14ac:dyDescent="0.25">
      <c r="A23" s="20"/>
    </row>
    <row r="24" spans="1:10" ht="15.75" x14ac:dyDescent="0.25">
      <c r="A24" s="21" t="s">
        <v>56</v>
      </c>
      <c r="H24" s="21">
        <v>100</v>
      </c>
    </row>
    <row r="25" spans="1:10" ht="15.75" x14ac:dyDescent="0.25">
      <c r="A25" s="21" t="s">
        <v>379</v>
      </c>
      <c r="H25" s="21">
        <v>18</v>
      </c>
      <c r="I25" t="s">
        <v>57</v>
      </c>
      <c r="J25" s="167">
        <v>0.02</v>
      </c>
    </row>
    <row r="26" spans="1:10" ht="15.75" x14ac:dyDescent="0.25">
      <c r="A26" s="21" t="s">
        <v>58</v>
      </c>
      <c r="H26" s="22">
        <v>0.6</v>
      </c>
    </row>
    <row r="27" spans="1:10" ht="15.75" x14ac:dyDescent="0.25">
      <c r="A27" s="21" t="s">
        <v>59</v>
      </c>
      <c r="H27" s="21">
        <v>0</v>
      </c>
      <c r="I27" t="s">
        <v>378</v>
      </c>
    </row>
    <row r="28" spans="1:10" ht="15.75" x14ac:dyDescent="0.25">
      <c r="A28" s="21" t="s">
        <v>60</v>
      </c>
      <c r="H28" s="22">
        <v>0.4</v>
      </c>
    </row>
  </sheetData>
  <mergeCells count="3">
    <mergeCell ref="A1:H1"/>
    <mergeCell ref="A2:H2"/>
    <mergeCell ref="A3:H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4586-E526-48BB-ADE5-69A89C8076A1}">
  <dimension ref="A1:H80"/>
  <sheetViews>
    <sheetView zoomScaleNormal="100" workbookViewId="0">
      <selection sqref="A1:H1"/>
    </sheetView>
  </sheetViews>
  <sheetFormatPr defaultColWidth="9.42578125" defaultRowHeight="15.75" x14ac:dyDescent="0.25"/>
  <cols>
    <col min="1" max="1" width="2.5703125" style="58" customWidth="1"/>
    <col min="2" max="2" width="34.5703125" style="58" customWidth="1"/>
    <col min="3" max="8" width="9.5703125" style="58" customWidth="1"/>
    <col min="9" max="9" width="14" style="58" customWidth="1"/>
    <col min="10" max="16384" width="9.42578125" style="58"/>
  </cols>
  <sheetData>
    <row r="1" spans="1:8" ht="15.75" customHeight="1" x14ac:dyDescent="0.3">
      <c r="A1" s="237" t="s">
        <v>120</v>
      </c>
      <c r="B1" s="237"/>
      <c r="C1" s="237"/>
      <c r="D1" s="237"/>
      <c r="E1" s="237"/>
      <c r="F1" s="237"/>
      <c r="G1" s="237"/>
      <c r="H1" s="237"/>
    </row>
    <row r="2" spans="1:8" ht="15.75" customHeight="1" x14ac:dyDescent="0.25">
      <c r="A2" s="234" t="s">
        <v>190</v>
      </c>
      <c r="B2" s="234"/>
      <c r="C2" s="234"/>
      <c r="D2" s="234"/>
      <c r="E2" s="234"/>
      <c r="F2" s="234"/>
      <c r="G2" s="234"/>
      <c r="H2" s="234"/>
    </row>
    <row r="3" spans="1:8" ht="15.75" customHeight="1" x14ac:dyDescent="0.25">
      <c r="A3" s="238" t="s">
        <v>191</v>
      </c>
      <c r="B3" s="238"/>
      <c r="C3" s="238"/>
      <c r="D3" s="238"/>
      <c r="E3" s="238"/>
      <c r="F3" s="238"/>
      <c r="G3" s="238"/>
      <c r="H3" s="238"/>
    </row>
    <row r="4" spans="1:8" ht="15.6" customHeight="1" x14ac:dyDescent="0.25">
      <c r="A4" s="59"/>
      <c r="B4" s="59"/>
      <c r="C4" s="60" t="s">
        <v>192</v>
      </c>
      <c r="D4" s="60" t="s">
        <v>192</v>
      </c>
      <c r="E4" s="60" t="s">
        <v>192</v>
      </c>
      <c r="F4" s="60" t="s">
        <v>193</v>
      </c>
      <c r="G4" s="60" t="s">
        <v>193</v>
      </c>
      <c r="H4" s="60" t="s">
        <v>193</v>
      </c>
    </row>
    <row r="5" spans="1:8" ht="15.6" customHeight="1" x14ac:dyDescent="0.25">
      <c r="A5" s="61" t="s">
        <v>194</v>
      </c>
      <c r="B5" s="62"/>
      <c r="C5" s="63">
        <v>2027</v>
      </c>
      <c r="D5" s="63">
        <v>2026</v>
      </c>
      <c r="E5" s="63">
        <v>2025</v>
      </c>
      <c r="F5" s="63">
        <v>2024</v>
      </c>
      <c r="G5" s="63">
        <v>2023</v>
      </c>
      <c r="H5" s="63">
        <v>2022</v>
      </c>
    </row>
    <row r="6" spans="1:8" ht="15.6" customHeight="1" x14ac:dyDescent="0.25">
      <c r="A6" s="64" t="s">
        <v>195</v>
      </c>
      <c r="B6" s="65"/>
      <c r="C6" s="66">
        <v>626695.57200000004</v>
      </c>
      <c r="D6" s="66">
        <v>568306.34900000005</v>
      </c>
      <c r="E6" s="66">
        <v>515481.75</v>
      </c>
      <c r="F6" s="66">
        <v>461802.24400000001</v>
      </c>
      <c r="G6" s="66">
        <v>412631.72399999999</v>
      </c>
      <c r="H6" s="66">
        <v>378654.10399999999</v>
      </c>
    </row>
    <row r="7" spans="1:8" ht="15.6" customHeight="1" x14ac:dyDescent="0.25">
      <c r="A7" s="64"/>
      <c r="B7" s="65" t="s">
        <v>196</v>
      </c>
      <c r="C7" s="66">
        <v>55380.726999999999</v>
      </c>
      <c r="D7" s="66">
        <v>49367.902999999998</v>
      </c>
      <c r="E7" s="66">
        <v>43991.701999999997</v>
      </c>
      <c r="F7" s="66">
        <v>48630.66</v>
      </c>
      <c r="G7" s="66">
        <v>60164.65</v>
      </c>
      <c r="H7" s="66">
        <v>31144.682000000001</v>
      </c>
    </row>
    <row r="8" spans="1:8" ht="15.6" customHeight="1" x14ac:dyDescent="0.25">
      <c r="A8" s="64"/>
      <c r="B8" s="65" t="s">
        <v>197</v>
      </c>
      <c r="C8" s="66">
        <v>291753.908</v>
      </c>
      <c r="D8" s="66">
        <v>272907.79499999998</v>
      </c>
      <c r="E8" s="66">
        <v>255279.06299999999</v>
      </c>
      <c r="F8" s="66">
        <v>233150.37899999999</v>
      </c>
      <c r="G8" s="66">
        <v>209474.304</v>
      </c>
      <c r="H8" s="66">
        <v>193254.402</v>
      </c>
    </row>
    <row r="9" spans="1:8" ht="15.6" customHeight="1" x14ac:dyDescent="0.25">
      <c r="A9" s="64"/>
      <c r="B9" s="65" t="s">
        <v>198</v>
      </c>
      <c r="C9" s="66">
        <v>31770.170999999998</v>
      </c>
      <c r="D9" s="66">
        <v>28061.138999999999</v>
      </c>
      <c r="E9" s="66">
        <v>24600.780999999999</v>
      </c>
      <c r="F9" s="66">
        <v>21379.385999999999</v>
      </c>
      <c r="G9" s="66">
        <v>18443.328000000001</v>
      </c>
      <c r="H9" s="66">
        <v>15662.34</v>
      </c>
    </row>
    <row r="10" spans="1:8" ht="15.6" customHeight="1" x14ac:dyDescent="0.25">
      <c r="A10" s="64"/>
      <c r="B10" s="65" t="s">
        <v>199</v>
      </c>
      <c r="C10" s="66">
        <v>64901.733999999997</v>
      </c>
      <c r="D10" s="66">
        <v>61398.381000000001</v>
      </c>
      <c r="E10" s="66">
        <v>58228.904999999999</v>
      </c>
      <c r="F10" s="66">
        <v>55008.135000000002</v>
      </c>
      <c r="G10" s="66">
        <v>52057.902999999998</v>
      </c>
      <c r="H10" s="66">
        <v>50019.245999999999</v>
      </c>
    </row>
    <row r="11" spans="1:8" ht="15.6" customHeight="1" x14ac:dyDescent="0.25">
      <c r="A11" s="64"/>
      <c r="B11" s="65" t="s">
        <v>200</v>
      </c>
      <c r="C11" s="66">
        <v>0</v>
      </c>
      <c r="D11" s="66">
        <v>0</v>
      </c>
      <c r="E11" s="66">
        <v>0</v>
      </c>
      <c r="F11" s="66">
        <v>0</v>
      </c>
      <c r="G11" s="66">
        <v>10446.982</v>
      </c>
      <c r="H11" s="66">
        <v>0</v>
      </c>
    </row>
    <row r="12" spans="1:8" ht="15.6" customHeight="1" x14ac:dyDescent="0.25">
      <c r="A12" s="64" t="s">
        <v>201</v>
      </c>
      <c r="B12" s="65"/>
      <c r="C12" s="66">
        <v>443806.54</v>
      </c>
      <c r="D12" s="66">
        <v>411735.21799999999</v>
      </c>
      <c r="E12" s="66">
        <v>382100.451</v>
      </c>
      <c r="F12" s="66">
        <v>358168.56</v>
      </c>
      <c r="G12" s="66">
        <v>350587.16700000002</v>
      </c>
      <c r="H12" s="66">
        <v>290080.67</v>
      </c>
    </row>
    <row r="13" spans="1:8" ht="15.6" customHeight="1" x14ac:dyDescent="0.25">
      <c r="A13" s="64" t="s">
        <v>202</v>
      </c>
      <c r="B13" s="65"/>
      <c r="C13" s="66">
        <v>182889.03200000006</v>
      </c>
      <c r="D13" s="66">
        <v>156571.13100000005</v>
      </c>
      <c r="E13" s="66">
        <v>133381.299</v>
      </c>
      <c r="F13" s="66">
        <v>103633.68400000001</v>
      </c>
      <c r="G13" s="66">
        <v>62044.556999999972</v>
      </c>
      <c r="H13" s="66">
        <v>88573.434000000008</v>
      </c>
    </row>
    <row r="14" spans="1:8" ht="15.6" customHeight="1" x14ac:dyDescent="0.25">
      <c r="A14" s="64" t="s">
        <v>203</v>
      </c>
      <c r="B14" s="65"/>
      <c r="C14" s="66">
        <v>8664.4</v>
      </c>
      <c r="D14" s="66">
        <v>8143.6</v>
      </c>
      <c r="E14" s="66">
        <v>7622.8</v>
      </c>
      <c r="F14" s="66">
        <v>8316.5</v>
      </c>
      <c r="G14" s="66">
        <v>5921.35</v>
      </c>
      <c r="H14" s="66">
        <v>4919</v>
      </c>
    </row>
    <row r="15" spans="1:8" ht="15.6" customHeight="1" x14ac:dyDescent="0.25">
      <c r="A15" s="64" t="s">
        <v>204</v>
      </c>
      <c r="B15" s="65"/>
      <c r="C15" s="66">
        <v>43556.158000000003</v>
      </c>
      <c r="D15" s="66">
        <v>37106.883000000002</v>
      </c>
      <c r="E15" s="66">
        <v>31439.625</v>
      </c>
      <c r="F15" s="66">
        <v>23829.295999999998</v>
      </c>
      <c r="G15" s="66">
        <v>14030.802</v>
      </c>
      <c r="H15" s="66">
        <v>20913.608</v>
      </c>
    </row>
    <row r="16" spans="1:8" ht="15.6" customHeight="1" x14ac:dyDescent="0.25">
      <c r="A16" s="67" t="s">
        <v>205</v>
      </c>
      <c r="B16" s="68"/>
      <c r="C16" s="66">
        <v>130668.47400000007</v>
      </c>
      <c r="D16" s="66">
        <v>111320.64800000004</v>
      </c>
      <c r="E16" s="66">
        <v>94318.873999999996</v>
      </c>
      <c r="F16" s="66">
        <v>71487.888000000006</v>
      </c>
      <c r="G16" s="66">
        <v>42092.40499999997</v>
      </c>
      <c r="H16" s="66">
        <v>62740.826000000008</v>
      </c>
    </row>
    <row r="17" spans="1:8" ht="15.6" customHeight="1" x14ac:dyDescent="0.25">
      <c r="C17" s="69"/>
      <c r="D17" s="69"/>
      <c r="E17" s="69"/>
      <c r="F17" s="69"/>
      <c r="G17" s="69"/>
      <c r="H17" s="69"/>
    </row>
    <row r="18" spans="1:8" ht="15.6" customHeight="1" x14ac:dyDescent="0.25">
      <c r="C18" s="70"/>
      <c r="D18" s="70"/>
      <c r="E18" s="70"/>
      <c r="F18" s="70"/>
      <c r="G18" s="70"/>
      <c r="H18" s="70"/>
    </row>
    <row r="19" spans="1:8" ht="15.6" customHeight="1" x14ac:dyDescent="0.25">
      <c r="A19" s="238" t="s">
        <v>206</v>
      </c>
      <c r="B19" s="238"/>
      <c r="C19" s="238"/>
      <c r="D19" s="238"/>
      <c r="E19" s="238"/>
      <c r="F19" s="238"/>
      <c r="G19" s="238"/>
      <c r="H19" s="238"/>
    </row>
    <row r="20" spans="1:8" ht="15.6" customHeight="1" x14ac:dyDescent="0.25">
      <c r="A20" s="59"/>
      <c r="B20" s="59"/>
      <c r="C20" s="60" t="str">
        <f>C4</f>
        <v>Projected</v>
      </c>
      <c r="D20" s="60" t="str">
        <f t="shared" ref="D20:H20" si="0">D4</f>
        <v>Projected</v>
      </c>
      <c r="E20" s="60" t="str">
        <f t="shared" si="0"/>
        <v>Projected</v>
      </c>
      <c r="F20" s="60" t="str">
        <f t="shared" si="0"/>
        <v>Actual</v>
      </c>
      <c r="G20" s="60" t="str">
        <f t="shared" si="0"/>
        <v>Actual</v>
      </c>
      <c r="H20" s="60" t="str">
        <f t="shared" si="0"/>
        <v>Actual</v>
      </c>
    </row>
    <row r="21" spans="1:8" ht="15.6" customHeight="1" x14ac:dyDescent="0.25">
      <c r="A21" s="71"/>
      <c r="B21" s="72"/>
      <c r="C21" s="73" t="s">
        <v>207</v>
      </c>
      <c r="D21" s="73" t="s">
        <v>207</v>
      </c>
      <c r="E21" s="74" t="s">
        <v>207</v>
      </c>
      <c r="F21" s="74" t="s">
        <v>207</v>
      </c>
      <c r="G21" s="74" t="s">
        <v>207</v>
      </c>
      <c r="H21" s="74" t="s">
        <v>207</v>
      </c>
    </row>
    <row r="22" spans="1:8" ht="15.6" customHeight="1" x14ac:dyDescent="0.25">
      <c r="A22" s="75" t="s">
        <v>194</v>
      </c>
      <c r="B22" s="68"/>
      <c r="C22" s="76">
        <v>2027</v>
      </c>
      <c r="D22" s="76">
        <v>2026</v>
      </c>
      <c r="E22" s="76">
        <v>2025</v>
      </c>
      <c r="F22" s="77">
        <v>2024</v>
      </c>
      <c r="G22" s="77">
        <v>2023</v>
      </c>
      <c r="H22" s="77">
        <v>2022</v>
      </c>
    </row>
    <row r="23" spans="1:8" ht="15.6" customHeight="1" x14ac:dyDescent="0.25">
      <c r="A23" s="67" t="s">
        <v>208</v>
      </c>
      <c r="B23" s="78"/>
      <c r="C23" s="79"/>
      <c r="D23" s="79"/>
      <c r="E23" s="79"/>
      <c r="F23" s="79"/>
      <c r="G23" s="79"/>
      <c r="H23" s="79"/>
    </row>
    <row r="24" spans="1:8" ht="15.6" customHeight="1" x14ac:dyDescent="0.25">
      <c r="A24" s="64"/>
      <c r="B24" s="80" t="s">
        <v>209</v>
      </c>
      <c r="C24" s="66">
        <v>32566.583999999999</v>
      </c>
      <c r="D24" s="66">
        <v>27131.973000000002</v>
      </c>
      <c r="E24" s="66">
        <v>22279.039000000001</v>
      </c>
      <c r="F24" s="66">
        <v>15334.953</v>
      </c>
      <c r="G24" s="66">
        <v>10563.222</v>
      </c>
      <c r="H24" s="66">
        <v>23039.507000000001</v>
      </c>
    </row>
    <row r="25" spans="1:8" ht="15.6" customHeight="1" x14ac:dyDescent="0.25">
      <c r="A25" s="64"/>
      <c r="B25" s="80" t="s">
        <v>210</v>
      </c>
      <c r="C25" s="66">
        <v>5032.7619999999997</v>
      </c>
      <c r="D25" s="66">
        <v>5188.4139999999998</v>
      </c>
      <c r="E25" s="66">
        <v>5348.8810000000003</v>
      </c>
      <c r="F25" s="66">
        <v>5172.9989999999998</v>
      </c>
      <c r="G25" s="66">
        <v>5066.6000000000004</v>
      </c>
      <c r="H25" s="66">
        <v>5170</v>
      </c>
    </row>
    <row r="26" spans="1:8" ht="15.6" customHeight="1" x14ac:dyDescent="0.25">
      <c r="A26" s="64"/>
      <c r="B26" s="80" t="s">
        <v>211</v>
      </c>
      <c r="C26" s="66">
        <v>14660.41</v>
      </c>
      <c r="D26" s="66">
        <v>12998.987999999999</v>
      </c>
      <c r="E26" s="66">
        <v>11517.950999999999</v>
      </c>
      <c r="F26" s="66">
        <v>10198.200000000001</v>
      </c>
      <c r="G26" s="66">
        <v>8739.2800000000007</v>
      </c>
      <c r="H26" s="66">
        <v>6934.34</v>
      </c>
    </row>
    <row r="27" spans="1:8" ht="15.6" customHeight="1" x14ac:dyDescent="0.25">
      <c r="A27" s="81" t="s">
        <v>212</v>
      </c>
      <c r="B27" s="82"/>
      <c r="C27" s="66">
        <v>52259.755999999994</v>
      </c>
      <c r="D27" s="66">
        <v>45319.375</v>
      </c>
      <c r="E27" s="66">
        <v>39145.870999999999</v>
      </c>
      <c r="F27" s="66">
        <v>30706.151999999998</v>
      </c>
      <c r="G27" s="66">
        <v>24369.101999999999</v>
      </c>
      <c r="H27" s="66">
        <v>35143.847000000002</v>
      </c>
    </row>
    <row r="28" spans="1:8" ht="15.6" customHeight="1" x14ac:dyDescent="0.25">
      <c r="A28" s="64" t="s">
        <v>213</v>
      </c>
      <c r="B28" s="80"/>
      <c r="C28" s="66"/>
      <c r="D28" s="66"/>
      <c r="E28" s="66"/>
      <c r="F28" s="66"/>
      <c r="G28" s="66"/>
      <c r="H28" s="66"/>
    </row>
    <row r="29" spans="1:8" ht="15.6" customHeight="1" x14ac:dyDescent="0.25">
      <c r="A29" s="64"/>
      <c r="B29" s="80" t="s">
        <v>214</v>
      </c>
      <c r="C29" s="66">
        <v>282367.17200000002</v>
      </c>
      <c r="D29" s="66">
        <v>250214.39499999999</v>
      </c>
      <c r="E29" s="66">
        <v>220308.28700000001</v>
      </c>
      <c r="F29" s="66">
        <v>192329.93</v>
      </c>
      <c r="G29" s="66">
        <v>166605.48699999999</v>
      </c>
      <c r="H29" s="66">
        <v>142960.37899999999</v>
      </c>
    </row>
    <row r="30" spans="1:8" ht="15.6" customHeight="1" x14ac:dyDescent="0.25">
      <c r="A30" s="81"/>
      <c r="B30" s="82" t="s">
        <v>215</v>
      </c>
      <c r="C30" s="66">
        <v>67897.308999999994</v>
      </c>
      <c r="D30" s="66">
        <v>56616.788999999997</v>
      </c>
      <c r="E30" s="66">
        <v>46387.275000000001</v>
      </c>
      <c r="F30" s="66">
        <v>37108.603000000003</v>
      </c>
      <c r="G30" s="66">
        <v>28796.163</v>
      </c>
      <c r="H30" s="66">
        <v>31815.774000000001</v>
      </c>
    </row>
    <row r="31" spans="1:8" ht="15.6" customHeight="1" x14ac:dyDescent="0.25">
      <c r="A31" s="64" t="s">
        <v>216</v>
      </c>
      <c r="B31" s="80"/>
      <c r="C31" s="66">
        <v>402524.23700000002</v>
      </c>
      <c r="D31" s="66">
        <v>352150.55900000001</v>
      </c>
      <c r="E31" s="66">
        <v>305841.43300000002</v>
      </c>
      <c r="F31" s="66">
        <v>260144.685</v>
      </c>
      <c r="G31" s="66">
        <v>219770.75199999998</v>
      </c>
      <c r="H31" s="66">
        <v>209920</v>
      </c>
    </row>
    <row r="32" spans="1:8" ht="15.6" customHeight="1" x14ac:dyDescent="0.25">
      <c r="A32" s="64" t="s">
        <v>217</v>
      </c>
      <c r="B32" s="80"/>
      <c r="C32" s="83"/>
      <c r="D32" s="83"/>
      <c r="E32" s="83"/>
      <c r="F32" s="83"/>
      <c r="G32" s="83"/>
      <c r="H32" s="83"/>
    </row>
    <row r="33" spans="1:8" ht="15.6" customHeight="1" x14ac:dyDescent="0.25">
      <c r="A33" s="64"/>
      <c r="B33" s="80" t="s">
        <v>218</v>
      </c>
      <c r="C33" s="66">
        <v>10065.522999999999</v>
      </c>
      <c r="D33" s="66">
        <v>10376.828</v>
      </c>
      <c r="E33" s="66">
        <v>10697.761</v>
      </c>
      <c r="F33" s="66">
        <v>10345.996999999999</v>
      </c>
      <c r="G33" s="66">
        <v>10133.200000000001</v>
      </c>
      <c r="H33" s="66">
        <v>10340</v>
      </c>
    </row>
    <row r="34" spans="1:8" ht="15.6" customHeight="1" x14ac:dyDescent="0.25">
      <c r="A34" s="64"/>
      <c r="B34" s="80" t="s">
        <v>219</v>
      </c>
      <c r="C34" s="66">
        <v>8200</v>
      </c>
      <c r="D34" s="66">
        <v>8500</v>
      </c>
      <c r="E34" s="66">
        <v>8800</v>
      </c>
      <c r="F34" s="66">
        <v>9100</v>
      </c>
      <c r="G34" s="66">
        <v>9400</v>
      </c>
      <c r="H34" s="66">
        <v>9700</v>
      </c>
    </row>
    <row r="35" spans="1:8" ht="15.6" customHeight="1" x14ac:dyDescent="0.25">
      <c r="A35" s="64" t="s">
        <v>220</v>
      </c>
      <c r="B35" s="80"/>
      <c r="C35" s="66">
        <v>18265.523000000001</v>
      </c>
      <c r="D35" s="66">
        <v>18876.828000000001</v>
      </c>
      <c r="E35" s="66">
        <v>19497.760999999999</v>
      </c>
      <c r="F35" s="66">
        <v>19445.996999999999</v>
      </c>
      <c r="G35" s="66">
        <v>19533.2</v>
      </c>
      <c r="H35" s="66">
        <v>20040</v>
      </c>
    </row>
    <row r="36" spans="1:8" ht="15.6" customHeight="1" x14ac:dyDescent="0.25">
      <c r="A36" s="64" t="s">
        <v>221</v>
      </c>
      <c r="B36" s="80"/>
      <c r="C36" s="66">
        <v>143280</v>
      </c>
      <c r="D36" s="66">
        <v>134400</v>
      </c>
      <c r="E36" s="66">
        <v>125520</v>
      </c>
      <c r="F36" s="66">
        <v>116640</v>
      </c>
      <c r="G36" s="66">
        <v>107760</v>
      </c>
      <c r="H36" s="66">
        <v>98880</v>
      </c>
    </row>
    <row r="37" spans="1:8" ht="15.6" customHeight="1" x14ac:dyDescent="0.25">
      <c r="A37" s="64" t="s">
        <v>222</v>
      </c>
      <c r="B37" s="80"/>
      <c r="C37" s="66">
        <v>161545.52299999999</v>
      </c>
      <c r="D37" s="66">
        <v>153276.82800000001</v>
      </c>
      <c r="E37" s="66">
        <v>145017.761</v>
      </c>
      <c r="F37" s="66">
        <v>136085.997</v>
      </c>
      <c r="G37" s="66">
        <v>127293.2</v>
      </c>
      <c r="H37" s="66">
        <v>118920</v>
      </c>
    </row>
    <row r="38" spans="1:8" ht="15.6" customHeight="1" x14ac:dyDescent="0.25">
      <c r="A38" s="64" t="s">
        <v>223</v>
      </c>
      <c r="B38" s="80"/>
      <c r="C38" s="66"/>
      <c r="D38" s="66"/>
      <c r="E38" s="66"/>
      <c r="F38" s="66"/>
      <c r="G38" s="66"/>
      <c r="H38" s="66"/>
    </row>
    <row r="39" spans="1:8" x14ac:dyDescent="0.25">
      <c r="A39" s="64"/>
      <c r="B39" s="80" t="s">
        <v>224</v>
      </c>
      <c r="C39" s="66">
        <v>25000</v>
      </c>
      <c r="D39" s="66">
        <v>25000</v>
      </c>
      <c r="E39" s="66">
        <v>25000</v>
      </c>
      <c r="F39" s="66">
        <v>25000</v>
      </c>
      <c r="G39" s="66">
        <v>25000</v>
      </c>
      <c r="H39" s="66">
        <v>25000</v>
      </c>
    </row>
    <row r="40" spans="1:8" x14ac:dyDescent="0.25">
      <c r="A40" s="64"/>
      <c r="B40" s="80" t="s">
        <v>225</v>
      </c>
      <c r="C40" s="66">
        <v>215978.71299999999</v>
      </c>
      <c r="D40" s="66">
        <v>173873.731</v>
      </c>
      <c r="E40" s="66">
        <v>135823.67000000001</v>
      </c>
      <c r="F40" s="66">
        <v>99058.687000000005</v>
      </c>
      <c r="G40" s="66">
        <v>67477.551000000007</v>
      </c>
      <c r="H40" s="66">
        <v>66000</v>
      </c>
    </row>
    <row r="41" spans="1:8" x14ac:dyDescent="0.25">
      <c r="A41" s="81" t="s">
        <v>226</v>
      </c>
      <c r="B41" s="82"/>
      <c r="C41" s="66">
        <v>240978.71299999999</v>
      </c>
      <c r="D41" s="66">
        <v>198873.731</v>
      </c>
      <c r="E41" s="66">
        <v>160823.67000000001</v>
      </c>
      <c r="F41" s="66">
        <v>124058.68700000001</v>
      </c>
      <c r="G41" s="66">
        <v>92477.551000000007</v>
      </c>
      <c r="H41" s="66">
        <v>91000</v>
      </c>
    </row>
    <row r="42" spans="1:8" x14ac:dyDescent="0.25">
      <c r="A42" s="64" t="s">
        <v>227</v>
      </c>
      <c r="B42" s="80"/>
      <c r="C42" s="66">
        <v>402524.23599999998</v>
      </c>
      <c r="D42" s="66">
        <v>352150.55900000001</v>
      </c>
      <c r="E42" s="66">
        <v>305841.43099999998</v>
      </c>
      <c r="F42" s="66">
        <v>260144.68400000001</v>
      </c>
      <c r="G42" s="66">
        <v>219770.75099999999</v>
      </c>
      <c r="H42" s="66">
        <v>209920</v>
      </c>
    </row>
    <row r="43" spans="1:8" x14ac:dyDescent="0.25">
      <c r="A43" s="82"/>
      <c r="B43" s="82"/>
      <c r="C43" s="84"/>
      <c r="D43" s="84"/>
      <c r="E43" s="84"/>
      <c r="F43" s="84"/>
      <c r="G43" s="84"/>
      <c r="H43" s="84"/>
    </row>
    <row r="44" spans="1:8" x14ac:dyDescent="0.25">
      <c r="A44" s="82"/>
      <c r="B44" s="82"/>
      <c r="C44" s="85"/>
      <c r="D44" s="85"/>
      <c r="E44" s="85"/>
      <c r="F44" s="85"/>
      <c r="G44" s="85"/>
      <c r="H44" s="85"/>
    </row>
    <row r="45" spans="1:8" x14ac:dyDescent="0.25">
      <c r="A45" s="238" t="s">
        <v>228</v>
      </c>
      <c r="B45" s="238"/>
      <c r="C45" s="238"/>
      <c r="D45" s="238"/>
      <c r="E45" s="238"/>
      <c r="F45" s="238"/>
      <c r="G45" s="238"/>
      <c r="H45" s="238"/>
    </row>
    <row r="46" spans="1:8" x14ac:dyDescent="0.25">
      <c r="A46" s="59"/>
      <c r="B46" s="59"/>
      <c r="C46" s="60" t="str">
        <f>C4</f>
        <v>Projected</v>
      </c>
      <c r="D46" s="60" t="str">
        <f t="shared" ref="D46:H46" si="1">D4</f>
        <v>Projected</v>
      </c>
      <c r="E46" s="60" t="str">
        <f t="shared" si="1"/>
        <v>Projected</v>
      </c>
      <c r="F46" s="60" t="str">
        <f t="shared" si="1"/>
        <v>Actual</v>
      </c>
      <c r="G46" s="60" t="str">
        <f t="shared" si="1"/>
        <v>Actual</v>
      </c>
      <c r="H46" s="60" t="str">
        <f t="shared" si="1"/>
        <v>Actual</v>
      </c>
    </row>
    <row r="47" spans="1:8" x14ac:dyDescent="0.25">
      <c r="A47" s="86" t="s">
        <v>194</v>
      </c>
      <c r="B47" s="65"/>
      <c r="C47" s="87">
        <v>2027</v>
      </c>
      <c r="D47" s="87">
        <v>2026</v>
      </c>
      <c r="E47" s="87">
        <v>2025</v>
      </c>
      <c r="F47" s="87">
        <v>2024</v>
      </c>
      <c r="G47" s="87">
        <v>2023</v>
      </c>
      <c r="H47" s="87">
        <v>2022</v>
      </c>
    </row>
    <row r="48" spans="1:8" x14ac:dyDescent="0.25">
      <c r="A48" s="64" t="s">
        <v>229</v>
      </c>
      <c r="B48" s="65"/>
      <c r="C48" s="88"/>
      <c r="D48" s="88"/>
      <c r="E48" s="88"/>
      <c r="F48" s="88"/>
      <c r="G48" s="88"/>
      <c r="H48" s="88"/>
    </row>
    <row r="49" spans="1:8" x14ac:dyDescent="0.25">
      <c r="A49" s="64" t="s">
        <v>205</v>
      </c>
      <c r="B49" s="65"/>
      <c r="C49" s="66">
        <v>130668.47400000007</v>
      </c>
      <c r="D49" s="66">
        <v>111320.64800000004</v>
      </c>
      <c r="E49" s="66">
        <v>94318.873999999996</v>
      </c>
      <c r="F49" s="66">
        <v>71487.888000000006</v>
      </c>
      <c r="G49" s="66">
        <v>42092.40499999997</v>
      </c>
      <c r="H49" s="66">
        <v>62740.826000000008</v>
      </c>
    </row>
    <row r="50" spans="1:8" x14ac:dyDescent="0.25">
      <c r="A50" s="64" t="s">
        <v>230</v>
      </c>
      <c r="B50" s="65"/>
      <c r="C50" s="66"/>
      <c r="D50" s="66"/>
      <c r="E50" s="66"/>
      <c r="F50" s="66"/>
      <c r="G50" s="66"/>
      <c r="H50" s="66"/>
    </row>
    <row r="51" spans="1:8" x14ac:dyDescent="0.25">
      <c r="A51" s="64"/>
      <c r="B51" s="65" t="str">
        <f t="shared" ref="B51" si="2">B9</f>
        <v>Depreciation</v>
      </c>
      <c r="C51" s="66">
        <v>31770.170999999998</v>
      </c>
      <c r="D51" s="66">
        <v>28061.138999999999</v>
      </c>
      <c r="E51" s="66">
        <v>24600.780999999999</v>
      </c>
      <c r="F51" s="66">
        <v>21379.385999999999</v>
      </c>
      <c r="G51" s="66">
        <v>18443.328000000001</v>
      </c>
      <c r="H51" s="66">
        <v>15662.34</v>
      </c>
    </row>
    <row r="52" spans="1:8" x14ac:dyDescent="0.25">
      <c r="A52" s="64"/>
      <c r="B52" s="65" t="s">
        <v>210</v>
      </c>
      <c r="C52" s="66">
        <v>155.65242407484038</v>
      </c>
      <c r="D52" s="66">
        <v>160.46641657200053</v>
      </c>
      <c r="E52" s="66">
        <v>-175.88195240000005</v>
      </c>
      <c r="F52" s="66">
        <v>-106.39859999999953</v>
      </c>
      <c r="G52" s="66">
        <v>103.40000000000055</v>
      </c>
      <c r="H52" s="66">
        <v>-170</v>
      </c>
    </row>
    <row r="53" spans="1:8" x14ac:dyDescent="0.25">
      <c r="A53" s="64"/>
      <c r="B53" s="65" t="s">
        <v>211</v>
      </c>
      <c r="C53" s="66">
        <v>-1661.422</v>
      </c>
      <c r="D53" s="66">
        <v>-1481.037</v>
      </c>
      <c r="E53" s="66">
        <v>-1319.751</v>
      </c>
      <c r="F53" s="66">
        <v>-1458.92</v>
      </c>
      <c r="G53" s="66">
        <v>-1804.94</v>
      </c>
      <c r="H53" s="66">
        <v>-934.34</v>
      </c>
    </row>
    <row r="54" spans="1:8" x14ac:dyDescent="0.25">
      <c r="A54" s="64"/>
      <c r="B54" s="65" t="s">
        <v>218</v>
      </c>
      <c r="C54" s="66">
        <v>-311.30500000000001</v>
      </c>
      <c r="D54" s="66">
        <v>-320.93299999999999</v>
      </c>
      <c r="E54" s="66">
        <v>351.76400000000001</v>
      </c>
      <c r="F54" s="66">
        <v>212.797</v>
      </c>
      <c r="G54" s="66">
        <v>-206.8</v>
      </c>
      <c r="H54" s="66">
        <v>340</v>
      </c>
    </row>
    <row r="55" spans="1:8" x14ac:dyDescent="0.25">
      <c r="A55" s="64"/>
      <c r="B55" s="65" t="s">
        <v>200</v>
      </c>
      <c r="C55" s="66">
        <v>0</v>
      </c>
      <c r="D55" s="66">
        <v>0</v>
      </c>
      <c r="E55" s="66">
        <v>0</v>
      </c>
      <c r="F55" s="66">
        <v>0</v>
      </c>
      <c r="G55" s="66">
        <v>10446.982</v>
      </c>
      <c r="H55" s="66">
        <v>0</v>
      </c>
    </row>
    <row r="56" spans="1:8" x14ac:dyDescent="0.25">
      <c r="A56" s="64" t="s">
        <v>231</v>
      </c>
      <c r="B56" s="65"/>
      <c r="C56" s="89">
        <v>160621.57042407492</v>
      </c>
      <c r="D56" s="89">
        <v>137740.28341657203</v>
      </c>
      <c r="E56" s="89">
        <v>117775.78604759999</v>
      </c>
      <c r="F56" s="89">
        <v>91514.752400000012</v>
      </c>
      <c r="G56" s="89">
        <v>69074.374999999971</v>
      </c>
      <c r="H56" s="89">
        <v>77638.826000000015</v>
      </c>
    </row>
    <row r="57" spans="1:8" x14ac:dyDescent="0.25">
      <c r="A57" s="64" t="s">
        <v>232</v>
      </c>
      <c r="B57" s="65"/>
      <c r="C57" s="66"/>
      <c r="D57" s="66"/>
      <c r="E57" s="66"/>
      <c r="F57" s="66"/>
      <c r="G57" s="66"/>
      <c r="H57" s="66"/>
    </row>
    <row r="58" spans="1:8" x14ac:dyDescent="0.25">
      <c r="A58" s="64"/>
      <c r="B58" s="65" t="s">
        <v>233</v>
      </c>
      <c r="C58" s="66">
        <v>-75203.468999999997</v>
      </c>
      <c r="D58" s="66">
        <v>-68196.762000000002</v>
      </c>
      <c r="E58" s="66">
        <v>-61857.81</v>
      </c>
      <c r="F58" s="66">
        <v>-55416.269</v>
      </c>
      <c r="G58" s="66">
        <v>-49515.807000000001</v>
      </c>
      <c r="H58" s="66">
        <v>-45438.491999999998</v>
      </c>
    </row>
    <row r="59" spans="1:8" x14ac:dyDescent="0.25">
      <c r="A59" s="64"/>
      <c r="B59" s="65" t="s">
        <v>234</v>
      </c>
      <c r="C59" s="66">
        <v>0</v>
      </c>
      <c r="D59" s="66">
        <v>0</v>
      </c>
      <c r="E59" s="66">
        <v>0</v>
      </c>
      <c r="F59" s="66">
        <v>0</v>
      </c>
      <c r="G59" s="66">
        <v>0</v>
      </c>
      <c r="H59" s="66">
        <v>0</v>
      </c>
    </row>
    <row r="60" spans="1:8" x14ac:dyDescent="0.25">
      <c r="A60" s="64" t="s">
        <v>235</v>
      </c>
      <c r="B60" s="65"/>
      <c r="C60" s="89">
        <v>-75203.468999999997</v>
      </c>
      <c r="D60" s="89">
        <v>-68196.762000000002</v>
      </c>
      <c r="E60" s="89">
        <v>-61857.81</v>
      </c>
      <c r="F60" s="89">
        <v>-55416.269</v>
      </c>
      <c r="G60" s="89">
        <v>-49515.807000000001</v>
      </c>
      <c r="H60" s="89">
        <v>-45438.491999999998</v>
      </c>
    </row>
    <row r="61" spans="1:8" x14ac:dyDescent="0.25">
      <c r="A61" s="64" t="s">
        <v>236</v>
      </c>
      <c r="B61" s="65"/>
      <c r="C61" s="66"/>
      <c r="D61" s="66"/>
      <c r="E61" s="66"/>
      <c r="F61" s="66"/>
      <c r="G61" s="66"/>
      <c r="H61" s="66"/>
    </row>
    <row r="62" spans="1:8" x14ac:dyDescent="0.25">
      <c r="A62" s="64"/>
      <c r="B62" s="65" t="s">
        <v>237</v>
      </c>
      <c r="C62" s="66">
        <v>-300</v>
      </c>
      <c r="D62" s="66">
        <v>-300</v>
      </c>
      <c r="E62" s="66">
        <v>-300</v>
      </c>
      <c r="F62" s="66">
        <v>-300</v>
      </c>
      <c r="G62" s="66">
        <v>-300</v>
      </c>
      <c r="H62" s="66">
        <v>-300</v>
      </c>
    </row>
    <row r="63" spans="1:8" x14ac:dyDescent="0.25">
      <c r="A63" s="64"/>
      <c r="B63" s="65" t="s">
        <v>238</v>
      </c>
      <c r="C63" s="66">
        <v>13200</v>
      </c>
      <c r="D63" s="66">
        <v>13200</v>
      </c>
      <c r="E63" s="66">
        <v>13200</v>
      </c>
      <c r="F63" s="66">
        <v>13200</v>
      </c>
      <c r="G63" s="66">
        <v>13200</v>
      </c>
      <c r="H63" s="66">
        <v>13200</v>
      </c>
    </row>
    <row r="64" spans="1:8" x14ac:dyDescent="0.25">
      <c r="A64" s="64"/>
      <c r="B64" s="65" t="s">
        <v>239</v>
      </c>
      <c r="C64" s="66">
        <v>-4320</v>
      </c>
      <c r="D64" s="66">
        <v>-4320</v>
      </c>
      <c r="E64" s="66">
        <v>-4320</v>
      </c>
      <c r="F64" s="66">
        <v>-4320</v>
      </c>
      <c r="G64" s="66">
        <v>-4320</v>
      </c>
      <c r="H64" s="66">
        <v>-4320</v>
      </c>
    </row>
    <row r="65" spans="1:8" x14ac:dyDescent="0.25">
      <c r="A65" s="64"/>
      <c r="B65" s="65" t="s">
        <v>240</v>
      </c>
      <c r="C65" s="66">
        <v>-88563.490999999995</v>
      </c>
      <c r="D65" s="66">
        <v>-73270.588000000003</v>
      </c>
      <c r="E65" s="66">
        <v>-57553.89</v>
      </c>
      <c r="F65" s="66">
        <v>-39906.752999999997</v>
      </c>
      <c r="G65" s="66">
        <v>-40614.853999999999</v>
      </c>
      <c r="H65" s="66">
        <v>-62740.824999999997</v>
      </c>
    </row>
    <row r="66" spans="1:8" x14ac:dyDescent="0.25">
      <c r="A66" s="64" t="s">
        <v>241</v>
      </c>
      <c r="B66" s="65"/>
      <c r="C66" s="66">
        <v>-79983.490999999995</v>
      </c>
      <c r="D66" s="66">
        <v>-64690.588000000003</v>
      </c>
      <c r="E66" s="66">
        <v>-48973.89</v>
      </c>
      <c r="F66" s="66">
        <v>-31326.752999999997</v>
      </c>
      <c r="G66" s="66">
        <v>-32034.853999999999</v>
      </c>
      <c r="H66" s="66">
        <v>-54160.824999999997</v>
      </c>
    </row>
    <row r="67" spans="1:8" x14ac:dyDescent="0.25">
      <c r="A67" s="64" t="s">
        <v>242</v>
      </c>
      <c r="B67" s="65"/>
      <c r="C67" s="66">
        <v>5434.6104240749264</v>
      </c>
      <c r="D67" s="66">
        <v>4852.9334165720211</v>
      </c>
      <c r="E67" s="66">
        <v>6944.0860475999943</v>
      </c>
      <c r="F67" s="66">
        <v>4771.7304000000149</v>
      </c>
      <c r="G67" s="66">
        <v>-12476.286000000029</v>
      </c>
      <c r="H67" s="66">
        <v>-21960.49099999998</v>
      </c>
    </row>
    <row r="68" spans="1:8" x14ac:dyDescent="0.25">
      <c r="A68" s="64" t="s">
        <v>243</v>
      </c>
      <c r="B68" s="65"/>
      <c r="C68" s="66"/>
      <c r="D68" s="66"/>
      <c r="E68" s="66"/>
      <c r="F68" s="66"/>
      <c r="G68" s="66"/>
      <c r="H68" s="66"/>
    </row>
    <row r="69" spans="1:8" x14ac:dyDescent="0.25">
      <c r="A69" s="64" t="s">
        <v>244</v>
      </c>
      <c r="B69" s="65"/>
      <c r="C69" s="66">
        <v>27131.972864172021</v>
      </c>
      <c r="D69" s="66">
        <v>22279.0394476</v>
      </c>
      <c r="E69" s="66">
        <v>15334.953400000006</v>
      </c>
      <c r="F69" s="66">
        <v>10563.222999999991</v>
      </c>
      <c r="G69" s="66">
        <v>23039.50900000002</v>
      </c>
      <c r="H69" s="66">
        <v>45000</v>
      </c>
    </row>
    <row r="70" spans="1:8" x14ac:dyDescent="0.25">
      <c r="A70" s="64" t="s">
        <v>245</v>
      </c>
      <c r="B70" s="65"/>
      <c r="C70" s="66">
        <v>32566.583288246948</v>
      </c>
      <c r="D70" s="66">
        <v>27131.972864172021</v>
      </c>
      <c r="E70" s="66">
        <v>22279.0394476</v>
      </c>
      <c r="F70" s="66">
        <v>15334.953400000006</v>
      </c>
      <c r="G70" s="66">
        <v>10563.222999999991</v>
      </c>
      <c r="H70" s="66">
        <v>23039.50900000002</v>
      </c>
    </row>
    <row r="71" spans="1:8" x14ac:dyDescent="0.25">
      <c r="A71" s="82"/>
      <c r="B71" s="82"/>
      <c r="C71" s="82"/>
      <c r="D71" s="82"/>
      <c r="E71" s="82"/>
      <c r="F71" s="82"/>
      <c r="G71" s="82"/>
      <c r="H71" s="82"/>
    </row>
    <row r="72" spans="1:8" x14ac:dyDescent="0.25">
      <c r="A72" s="82"/>
      <c r="B72" s="82"/>
      <c r="C72" s="82"/>
      <c r="D72" s="82"/>
      <c r="E72" s="82"/>
      <c r="F72" s="82"/>
      <c r="G72" s="82"/>
      <c r="H72" s="82"/>
    </row>
    <row r="73" spans="1:8" x14ac:dyDescent="0.25">
      <c r="A73" s="82"/>
      <c r="B73" s="82"/>
      <c r="C73" s="82"/>
      <c r="D73" s="82"/>
      <c r="E73" s="82"/>
      <c r="F73" s="82"/>
      <c r="G73" s="82"/>
      <c r="H73" s="82"/>
    </row>
    <row r="74" spans="1:8" x14ac:dyDescent="0.25">
      <c r="A74" s="82"/>
      <c r="B74" s="82"/>
      <c r="C74" s="82"/>
      <c r="D74" s="82"/>
      <c r="E74" s="82"/>
      <c r="F74" s="82"/>
      <c r="G74" s="82"/>
      <c r="H74" s="82"/>
    </row>
    <row r="75" spans="1:8" x14ac:dyDescent="0.25">
      <c r="A75" s="82"/>
      <c r="B75" s="82"/>
      <c r="C75" s="82"/>
      <c r="D75" s="82"/>
      <c r="E75" s="82"/>
      <c r="F75" s="82"/>
      <c r="G75" s="82"/>
      <c r="H75" s="82"/>
    </row>
    <row r="76" spans="1:8" x14ac:dyDescent="0.25">
      <c r="A76" s="82"/>
      <c r="B76" s="82"/>
      <c r="C76" s="82"/>
      <c r="D76" s="82"/>
      <c r="E76" s="82"/>
      <c r="F76" s="82"/>
      <c r="G76" s="82"/>
      <c r="H76" s="82"/>
    </row>
    <row r="77" spans="1:8" x14ac:dyDescent="0.25">
      <c r="A77" s="82"/>
      <c r="B77" s="82"/>
      <c r="C77" s="82"/>
      <c r="D77" s="82"/>
      <c r="E77" s="82"/>
      <c r="F77" s="82"/>
      <c r="G77" s="82"/>
      <c r="H77" s="82"/>
    </row>
    <row r="78" spans="1:8" x14ac:dyDescent="0.25">
      <c r="A78" s="82"/>
      <c r="B78" s="82"/>
      <c r="C78" s="82"/>
      <c r="D78" s="82"/>
      <c r="E78" s="82"/>
      <c r="F78" s="82"/>
      <c r="G78" s="82"/>
      <c r="H78" s="82"/>
    </row>
    <row r="79" spans="1:8" x14ac:dyDescent="0.25">
      <c r="A79" s="82"/>
      <c r="B79" s="82"/>
      <c r="C79" s="82"/>
      <c r="D79" s="82"/>
      <c r="E79" s="82"/>
      <c r="F79" s="82"/>
      <c r="G79" s="82"/>
      <c r="H79" s="82"/>
    </row>
    <row r="80" spans="1:8" x14ac:dyDescent="0.25">
      <c r="A80" s="82"/>
      <c r="B80" s="82"/>
      <c r="C80" s="82"/>
      <c r="D80" s="82"/>
      <c r="E80" s="82"/>
      <c r="F80" s="82"/>
      <c r="G80" s="82"/>
      <c r="H80" s="82"/>
    </row>
  </sheetData>
  <mergeCells count="5">
    <mergeCell ref="A1:H1"/>
    <mergeCell ref="A2:H2"/>
    <mergeCell ref="A3:H3"/>
    <mergeCell ref="A19:H19"/>
    <mergeCell ref="A45:H4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2A4B0-4413-4D73-A646-C68C1D18DDAE}">
  <dimension ref="A1:AZ27"/>
  <sheetViews>
    <sheetView zoomScaleNormal="100" workbookViewId="0">
      <selection sqref="A1:E1"/>
    </sheetView>
  </sheetViews>
  <sheetFormatPr defaultColWidth="11.42578125" defaultRowHeight="15" x14ac:dyDescent="0.25"/>
  <cols>
    <col min="1" max="1" width="56.5703125" customWidth="1"/>
    <col min="2" max="3" width="10.5703125" style="165" customWidth="1"/>
    <col min="4" max="5" width="10.5703125" customWidth="1"/>
    <col min="14" max="14" width="11.42578125" customWidth="1"/>
  </cols>
  <sheetData>
    <row r="1" spans="1:52" s="159" customFormat="1" ht="18.75" customHeight="1" x14ac:dyDescent="0.3">
      <c r="A1" s="239"/>
      <c r="B1" s="239"/>
      <c r="C1" s="239"/>
      <c r="D1" s="239"/>
      <c r="E1" s="239"/>
    </row>
    <row r="2" spans="1:52" s="159" customFormat="1" ht="18.75" customHeight="1" x14ac:dyDescent="0.3">
      <c r="A2" s="239" t="s">
        <v>246</v>
      </c>
      <c r="B2" s="239"/>
      <c r="C2" s="239"/>
      <c r="D2" s="239"/>
      <c r="E2" s="239"/>
    </row>
    <row r="3" spans="1:52" s="159" customFormat="1" ht="18.75" x14ac:dyDescent="0.3">
      <c r="A3" s="240" t="s">
        <v>247</v>
      </c>
      <c r="B3" s="240"/>
      <c r="C3" s="240"/>
      <c r="D3" s="240"/>
      <c r="E3" s="240"/>
    </row>
    <row r="4" spans="1:52" ht="15.75" x14ac:dyDescent="0.25">
      <c r="A4" s="241"/>
      <c r="B4" s="241"/>
      <c r="C4" s="241"/>
      <c r="D4" s="241"/>
      <c r="E4" s="241"/>
    </row>
    <row r="5" spans="1:52" s="160" customFormat="1" ht="15" customHeight="1" thickBot="1" x14ac:dyDescent="0.3">
      <c r="A5" s="90" t="s">
        <v>248</v>
      </c>
      <c r="B5" s="91" t="s">
        <v>249</v>
      </c>
      <c r="C5" s="92">
        <v>2024</v>
      </c>
      <c r="D5" s="92">
        <v>2023</v>
      </c>
      <c r="E5" s="92">
        <v>2022</v>
      </c>
      <c r="AY5"/>
      <c r="AZ5" s="161"/>
    </row>
    <row r="6" spans="1:52" ht="15" customHeight="1" thickBot="1" x14ac:dyDescent="0.3">
      <c r="A6" s="93" t="s">
        <v>108</v>
      </c>
      <c r="B6" s="94">
        <v>842</v>
      </c>
      <c r="C6" s="95">
        <v>656.72649000000001</v>
      </c>
      <c r="D6" s="95">
        <v>448.62623600000001</v>
      </c>
      <c r="E6" s="95">
        <v>481.24619300000001</v>
      </c>
      <c r="AZ6" s="162"/>
    </row>
    <row r="7" spans="1:52" ht="14.45" customHeight="1" x14ac:dyDescent="0.25">
      <c r="A7" s="93" t="s">
        <v>109</v>
      </c>
      <c r="B7" s="94">
        <v>372</v>
      </c>
      <c r="C7" s="95">
        <v>287.80449599999997</v>
      </c>
      <c r="D7" s="95">
        <v>147.13786500000001</v>
      </c>
      <c r="E7" s="95">
        <v>169.74127200000001</v>
      </c>
    </row>
    <row r="8" spans="1:52" s="155" customFormat="1" ht="14.45" customHeight="1" x14ac:dyDescent="0.25">
      <c r="A8" s="96" t="s">
        <v>250</v>
      </c>
      <c r="B8" s="97">
        <v>470</v>
      </c>
      <c r="C8" s="97">
        <v>368.92199400000004</v>
      </c>
      <c r="D8" s="97">
        <v>301.48837100000003</v>
      </c>
      <c r="E8" s="97">
        <v>311.50492099999997</v>
      </c>
    </row>
    <row r="9" spans="1:52" ht="14.45" customHeight="1" x14ac:dyDescent="0.25">
      <c r="A9" s="93" t="s">
        <v>251</v>
      </c>
      <c r="B9" s="94">
        <v>0</v>
      </c>
      <c r="C9" s="95">
        <v>33.122593000000002</v>
      </c>
      <c r="D9" s="95">
        <v>13.926753</v>
      </c>
      <c r="E9" s="95">
        <v>48.426026999999998</v>
      </c>
    </row>
    <row r="10" spans="1:52" s="155" customFormat="1" ht="14.45" customHeight="1" x14ac:dyDescent="0.25">
      <c r="A10" s="96" t="s">
        <v>252</v>
      </c>
      <c r="B10" s="97">
        <v>470</v>
      </c>
      <c r="C10" s="97">
        <v>335.79940100000005</v>
      </c>
      <c r="D10" s="97">
        <v>287.56161800000001</v>
      </c>
      <c r="E10" s="97">
        <v>263.07889399999999</v>
      </c>
    </row>
    <row r="11" spans="1:52" ht="14.45" customHeight="1" x14ac:dyDescent="0.25">
      <c r="A11" s="93" t="s">
        <v>253</v>
      </c>
      <c r="B11" s="94">
        <v>288</v>
      </c>
      <c r="C11" s="95">
        <v>265.88386100000002</v>
      </c>
      <c r="D11" s="95">
        <v>295.50255700000002</v>
      </c>
      <c r="E11" s="95">
        <v>254.69798900000001</v>
      </c>
    </row>
    <row r="12" spans="1:52" ht="29.1" customHeight="1" x14ac:dyDescent="0.25">
      <c r="A12" s="93" t="s">
        <v>254</v>
      </c>
      <c r="B12" s="94">
        <v>0</v>
      </c>
      <c r="C12" s="95">
        <v>81.059168999999997</v>
      </c>
      <c r="D12" s="95">
        <v>82.286174000000003</v>
      </c>
      <c r="E12" s="95">
        <v>66.618500999999995</v>
      </c>
    </row>
    <row r="13" spans="1:52" ht="14.45" customHeight="1" x14ac:dyDescent="0.25">
      <c r="A13" s="93" t="s">
        <v>255</v>
      </c>
      <c r="B13" s="94">
        <v>0</v>
      </c>
      <c r="C13" s="95">
        <v>-5.8935760000000004</v>
      </c>
      <c r="D13" s="95">
        <v>6.4151600000000002</v>
      </c>
      <c r="E13" s="95">
        <v>17.147797000000001</v>
      </c>
    </row>
    <row r="14" spans="1:52" ht="14.45" customHeight="1" x14ac:dyDescent="0.25">
      <c r="A14" s="93" t="s">
        <v>256</v>
      </c>
      <c r="B14" s="94">
        <v>0</v>
      </c>
      <c r="C14" s="95">
        <v>4.106948</v>
      </c>
      <c r="D14" s="95">
        <v>2.6406179999999999</v>
      </c>
      <c r="E14" s="95">
        <v>3.2552669999999999</v>
      </c>
    </row>
    <row r="15" spans="1:52" ht="14.45" customHeight="1" x14ac:dyDescent="0.25">
      <c r="A15" s="93" t="s">
        <v>257</v>
      </c>
      <c r="B15" s="94">
        <v>0</v>
      </c>
      <c r="C15" s="95">
        <v>21.332174999999999</v>
      </c>
      <c r="D15" s="95">
        <v>-1.5763689999999999</v>
      </c>
      <c r="E15" s="95">
        <v>-3.806219</v>
      </c>
    </row>
    <row r="16" spans="1:52" s="155" customFormat="1" ht="14.45" customHeight="1" x14ac:dyDescent="0.25">
      <c r="A16" s="96" t="s">
        <v>258</v>
      </c>
      <c r="B16" s="97">
        <v>288</v>
      </c>
      <c r="C16" s="97">
        <v>366.48857700000002</v>
      </c>
      <c r="D16" s="97">
        <v>385.26814000000007</v>
      </c>
      <c r="E16" s="97">
        <v>337.91333500000002</v>
      </c>
    </row>
    <row r="17" spans="1:5" ht="14.45" customHeight="1" x14ac:dyDescent="0.25">
      <c r="A17" s="93" t="s">
        <v>259</v>
      </c>
      <c r="B17" s="94">
        <v>295</v>
      </c>
      <c r="C17" s="95">
        <v>289.520532</v>
      </c>
      <c r="D17" s="95">
        <v>281.57468699999998</v>
      </c>
      <c r="E17" s="95">
        <v>283.00700399999999</v>
      </c>
    </row>
    <row r="18" spans="1:5" ht="14.45" customHeight="1" x14ac:dyDescent="0.25">
      <c r="A18" s="93" t="s">
        <v>260</v>
      </c>
      <c r="B18" s="94">
        <v>265</v>
      </c>
      <c r="C18" s="95">
        <v>262.90948900000001</v>
      </c>
      <c r="D18" s="95">
        <v>292.45000900000002</v>
      </c>
      <c r="E18" s="95">
        <v>277.27827100000002</v>
      </c>
    </row>
    <row r="19" spans="1:5" ht="14.45" customHeight="1" x14ac:dyDescent="0.25">
      <c r="A19" s="93" t="s">
        <v>261</v>
      </c>
      <c r="B19" s="94">
        <v>0</v>
      </c>
      <c r="C19" s="95">
        <v>1.8484780000000001</v>
      </c>
      <c r="D19" s="95">
        <v>0.126946</v>
      </c>
      <c r="E19" s="95">
        <v>1.2295E-2</v>
      </c>
    </row>
    <row r="20" spans="1:5" ht="14.45" customHeight="1" x14ac:dyDescent="0.25">
      <c r="A20" s="93" t="s">
        <v>262</v>
      </c>
      <c r="B20" s="94">
        <v>0</v>
      </c>
      <c r="C20" s="95">
        <v>-3.191481</v>
      </c>
      <c r="D20" s="95">
        <v>7.0585000000000004</v>
      </c>
      <c r="E20" s="95">
        <v>13.107535</v>
      </c>
    </row>
    <row r="21" spans="1:5" s="155" customFormat="1" ht="14.45" customHeight="1" x14ac:dyDescent="0.25">
      <c r="A21" s="96" t="s">
        <v>263</v>
      </c>
      <c r="B21" s="97">
        <v>560</v>
      </c>
      <c r="C21" s="97">
        <v>551.08701800000006</v>
      </c>
      <c r="D21" s="97">
        <v>581.21014199999991</v>
      </c>
      <c r="E21" s="97">
        <v>573.40510499999993</v>
      </c>
    </row>
    <row r="22" spans="1:5" s="155" customFormat="1" ht="14.45" customHeight="1" x14ac:dyDescent="0.25">
      <c r="A22" s="96" t="s">
        <v>115</v>
      </c>
      <c r="B22" s="97">
        <v>198</v>
      </c>
      <c r="C22" s="97">
        <v>151.20096000000001</v>
      </c>
      <c r="D22" s="97">
        <v>91.619616000000178</v>
      </c>
      <c r="E22" s="97">
        <v>27.587124000000017</v>
      </c>
    </row>
    <row r="23" spans="1:5" s="155" customFormat="1" ht="14.45" customHeight="1" x14ac:dyDescent="0.25">
      <c r="A23" s="96" t="s">
        <v>264</v>
      </c>
      <c r="B23" s="97">
        <v>49.5</v>
      </c>
      <c r="C23" s="97">
        <v>-1.74227</v>
      </c>
      <c r="D23" s="97">
        <v>23.794744999999999</v>
      </c>
      <c r="E23" s="97">
        <v>10.732756</v>
      </c>
    </row>
    <row r="24" spans="1:5" s="155" customFormat="1" ht="14.45" customHeight="1" x14ac:dyDescent="0.25">
      <c r="A24" s="96" t="s">
        <v>162</v>
      </c>
      <c r="B24" s="97">
        <v>148.5</v>
      </c>
      <c r="C24" s="97">
        <v>152.94323</v>
      </c>
      <c r="D24" s="97">
        <v>67.824871000000172</v>
      </c>
      <c r="E24" s="97">
        <v>16.854368000000015</v>
      </c>
    </row>
    <row r="25" spans="1:5" x14ac:dyDescent="0.25">
      <c r="A25" s="163"/>
      <c r="B25" s="164"/>
      <c r="C25" s="164"/>
      <c r="D25" s="163"/>
    </row>
    <row r="26" spans="1:5" x14ac:dyDescent="0.25">
      <c r="D26" s="165"/>
    </row>
    <row r="27" spans="1:5" x14ac:dyDescent="0.25">
      <c r="B27" s="166" t="s">
        <v>265</v>
      </c>
    </row>
  </sheetData>
  <mergeCells count="4">
    <mergeCell ref="A1:E1"/>
    <mergeCell ref="A2:E2"/>
    <mergeCell ref="A3:E3"/>
    <mergeCell ref="A4:E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6686C-EE0C-449D-90F8-ACE7F61340AC}">
  <dimension ref="A1:AFV60"/>
  <sheetViews>
    <sheetView zoomScaleNormal="100" workbookViewId="0">
      <selection sqref="A1:E1"/>
    </sheetView>
  </sheetViews>
  <sheetFormatPr defaultColWidth="9.42578125" defaultRowHeight="12.75" x14ac:dyDescent="0.2"/>
  <cols>
    <col min="1" max="1" width="67.85546875" style="123" customWidth="1"/>
    <col min="2" max="2" width="12.42578125" style="158" customWidth="1"/>
    <col min="3" max="3" width="11.42578125" style="158" customWidth="1"/>
    <col min="4" max="4" width="12.140625" style="123" customWidth="1"/>
    <col min="5" max="5" width="11.5703125" style="123" customWidth="1"/>
    <col min="6" max="13" width="9.42578125" style="123"/>
    <col min="14" max="14" width="11.42578125" style="123" customWidth="1"/>
    <col min="15" max="16384" width="9.42578125" style="123"/>
  </cols>
  <sheetData>
    <row r="1" spans="1:854" ht="18.75" x14ac:dyDescent="0.3">
      <c r="A1" s="239" t="s">
        <v>246</v>
      </c>
      <c r="B1" s="239"/>
      <c r="C1" s="239"/>
      <c r="D1" s="239"/>
      <c r="E1" s="239"/>
    </row>
    <row r="2" spans="1:854" ht="15.75" x14ac:dyDescent="0.25">
      <c r="A2" s="242" t="s">
        <v>266</v>
      </c>
      <c r="B2" s="242"/>
      <c r="C2" s="242"/>
      <c r="D2" s="242"/>
      <c r="E2" s="242"/>
    </row>
    <row r="3" spans="1:854" ht="15.75" x14ac:dyDescent="0.25">
      <c r="A3" s="243"/>
      <c r="B3" s="243"/>
      <c r="C3" s="243"/>
      <c r="D3" s="243"/>
      <c r="E3" s="243"/>
    </row>
    <row r="4" spans="1:854" ht="25.5" x14ac:dyDescent="0.2">
      <c r="A4" s="98" t="s">
        <v>248</v>
      </c>
      <c r="B4" s="99" t="s">
        <v>267</v>
      </c>
      <c r="C4" s="100" t="s">
        <v>268</v>
      </c>
      <c r="D4" s="100" t="s">
        <v>269</v>
      </c>
      <c r="E4" s="100" t="s">
        <v>270</v>
      </c>
    </row>
    <row r="5" spans="1:854" s="153" customFormat="1" x14ac:dyDescent="0.2">
      <c r="A5" s="101" t="s">
        <v>271</v>
      </c>
      <c r="B5" s="101"/>
      <c r="C5" s="102"/>
      <c r="D5" s="102"/>
      <c r="E5" s="102"/>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c r="CU5" s="123"/>
      <c r="CV5" s="123"/>
      <c r="CW5" s="123"/>
      <c r="CX5" s="123"/>
      <c r="CY5" s="123"/>
      <c r="CZ5" s="123"/>
      <c r="DA5" s="123"/>
      <c r="DB5" s="123"/>
      <c r="DC5" s="123"/>
      <c r="DD5" s="123"/>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c r="FB5" s="123"/>
      <c r="FC5" s="123"/>
      <c r="FD5" s="123"/>
      <c r="FE5" s="123"/>
      <c r="FF5" s="123"/>
      <c r="FG5" s="123"/>
      <c r="FH5" s="123"/>
      <c r="FI5" s="123"/>
      <c r="FJ5" s="123"/>
      <c r="FK5" s="123"/>
      <c r="FL5" s="123"/>
      <c r="FM5" s="123"/>
      <c r="FN5" s="123"/>
      <c r="FO5" s="123"/>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23"/>
      <c r="GP5" s="123"/>
      <c r="GQ5" s="123"/>
      <c r="GR5" s="123"/>
      <c r="GS5" s="123"/>
      <c r="GT5" s="123"/>
      <c r="GU5" s="123"/>
      <c r="GV5" s="123"/>
      <c r="GW5" s="123"/>
      <c r="GX5" s="123"/>
      <c r="GY5" s="123"/>
      <c r="GZ5" s="123"/>
      <c r="HA5" s="123"/>
      <c r="HB5" s="123"/>
      <c r="HC5" s="123"/>
      <c r="HD5" s="123"/>
      <c r="HE5" s="123"/>
      <c r="HF5" s="123"/>
      <c r="HG5" s="123"/>
      <c r="HH5" s="123"/>
      <c r="HI5" s="123"/>
      <c r="HJ5" s="123"/>
      <c r="HK5" s="123"/>
      <c r="HL5" s="123"/>
      <c r="HM5" s="123"/>
      <c r="HN5" s="123"/>
      <c r="HO5" s="123"/>
      <c r="HP5" s="123"/>
      <c r="HQ5" s="123"/>
      <c r="HR5" s="123"/>
      <c r="HS5" s="123"/>
      <c r="HT5" s="123"/>
      <c r="HU5" s="123"/>
      <c r="HV5" s="123"/>
      <c r="HW5" s="123"/>
      <c r="HX5" s="123"/>
      <c r="HY5" s="123"/>
      <c r="HZ5" s="123"/>
      <c r="IA5" s="123"/>
      <c r="IB5" s="123"/>
      <c r="IC5" s="123"/>
      <c r="ID5" s="123"/>
      <c r="IE5" s="123"/>
      <c r="IF5" s="123"/>
      <c r="IG5" s="123"/>
      <c r="IH5" s="123"/>
      <c r="II5" s="123"/>
      <c r="IJ5" s="123"/>
      <c r="IK5" s="123"/>
      <c r="IL5" s="123"/>
      <c r="IM5" s="123"/>
      <c r="IN5" s="123"/>
      <c r="IO5" s="123"/>
      <c r="IP5" s="123"/>
      <c r="IQ5" s="123"/>
      <c r="IR5" s="123"/>
      <c r="IS5" s="123"/>
      <c r="IT5" s="123"/>
      <c r="IU5" s="123"/>
      <c r="IV5" s="123"/>
      <c r="IW5" s="123"/>
      <c r="IX5" s="123"/>
      <c r="IY5" s="123"/>
      <c r="IZ5" s="123"/>
      <c r="JA5" s="123"/>
      <c r="JB5" s="123"/>
      <c r="JC5" s="123"/>
      <c r="JD5" s="123"/>
      <c r="JE5" s="123"/>
      <c r="JF5" s="123"/>
      <c r="JG5" s="123"/>
      <c r="JH5" s="123"/>
      <c r="JI5" s="123"/>
      <c r="JJ5" s="123"/>
      <c r="JK5" s="123"/>
      <c r="JL5" s="123"/>
      <c r="JM5" s="123"/>
      <c r="JN5" s="123"/>
      <c r="JO5" s="123"/>
      <c r="JP5" s="123"/>
      <c r="JQ5" s="123"/>
      <c r="JR5" s="123"/>
      <c r="JS5" s="123"/>
      <c r="JT5" s="123"/>
      <c r="JU5" s="123"/>
      <c r="JV5" s="123"/>
      <c r="JW5" s="123"/>
      <c r="JX5" s="123"/>
      <c r="JY5" s="123"/>
      <c r="JZ5" s="123"/>
      <c r="KA5" s="123"/>
      <c r="KB5" s="123"/>
      <c r="KC5" s="123"/>
      <c r="KD5" s="123"/>
      <c r="KE5" s="123"/>
      <c r="KF5" s="123"/>
      <c r="KG5" s="123"/>
      <c r="KH5" s="123"/>
      <c r="KI5" s="123"/>
      <c r="KJ5" s="123"/>
      <c r="KK5" s="123"/>
      <c r="KL5" s="123"/>
      <c r="KM5" s="123"/>
      <c r="KN5" s="123"/>
      <c r="KO5" s="123"/>
      <c r="KP5" s="123"/>
      <c r="KQ5" s="123"/>
      <c r="KR5" s="123"/>
      <c r="KS5" s="123"/>
      <c r="KT5" s="123"/>
      <c r="KU5" s="123"/>
      <c r="KV5" s="123"/>
      <c r="KW5" s="123"/>
      <c r="KX5" s="123"/>
      <c r="KY5" s="123"/>
      <c r="KZ5" s="123"/>
      <c r="LA5" s="123"/>
      <c r="LB5" s="123"/>
      <c r="LC5" s="123"/>
      <c r="LD5" s="123"/>
      <c r="LE5" s="123"/>
      <c r="LF5" s="123"/>
      <c r="LG5" s="123"/>
      <c r="LH5" s="123"/>
      <c r="LI5" s="123"/>
      <c r="LJ5" s="123"/>
      <c r="LK5" s="123"/>
      <c r="LL5" s="123"/>
      <c r="LM5" s="123"/>
      <c r="LN5" s="123"/>
      <c r="LO5" s="123"/>
      <c r="LP5" s="123"/>
      <c r="LQ5" s="123"/>
      <c r="LR5" s="123"/>
      <c r="LS5" s="123"/>
      <c r="LT5" s="123"/>
      <c r="LU5" s="123"/>
      <c r="LV5" s="123"/>
      <c r="LW5" s="123"/>
      <c r="LX5" s="123"/>
      <c r="LY5" s="123"/>
      <c r="LZ5" s="123"/>
      <c r="MA5" s="123"/>
      <c r="MB5" s="123"/>
      <c r="MC5" s="123"/>
      <c r="MD5" s="123"/>
      <c r="ME5" s="123"/>
      <c r="MF5" s="123"/>
      <c r="MG5" s="123"/>
      <c r="MH5" s="123"/>
      <c r="MI5" s="123"/>
      <c r="MJ5" s="123"/>
      <c r="MK5" s="123"/>
      <c r="ML5" s="123"/>
      <c r="MM5" s="123"/>
      <c r="MN5" s="123"/>
      <c r="MO5" s="123"/>
      <c r="MP5" s="123"/>
      <c r="MQ5" s="123"/>
      <c r="MR5" s="123"/>
      <c r="MS5" s="123"/>
      <c r="MT5" s="123"/>
      <c r="MU5" s="123"/>
      <c r="MV5" s="123"/>
      <c r="MW5" s="123"/>
      <c r="MX5" s="123"/>
      <c r="MY5" s="123"/>
      <c r="MZ5" s="123"/>
      <c r="NA5" s="123"/>
      <c r="NB5" s="123"/>
      <c r="NC5" s="123"/>
      <c r="ND5" s="123"/>
      <c r="NE5" s="123"/>
      <c r="NF5" s="123"/>
      <c r="NG5" s="123"/>
      <c r="NH5" s="123"/>
      <c r="NI5" s="123"/>
      <c r="NJ5" s="123"/>
      <c r="NK5" s="123"/>
      <c r="NL5" s="123"/>
      <c r="NM5" s="123"/>
      <c r="NN5" s="123"/>
      <c r="NO5" s="123"/>
      <c r="NP5" s="123"/>
      <c r="NQ5" s="123"/>
      <c r="NR5" s="123"/>
      <c r="NS5" s="123"/>
      <c r="NT5" s="123"/>
      <c r="NU5" s="123"/>
      <c r="NV5" s="123"/>
      <c r="NW5" s="123"/>
      <c r="NX5" s="123"/>
      <c r="NY5" s="123"/>
      <c r="NZ5" s="123"/>
      <c r="OA5" s="123"/>
      <c r="OB5" s="123"/>
      <c r="OC5" s="123"/>
      <c r="OD5" s="123"/>
      <c r="OE5" s="123"/>
      <c r="OF5" s="123"/>
      <c r="OG5" s="123"/>
      <c r="OH5" s="123"/>
      <c r="OI5" s="123"/>
      <c r="OJ5" s="123"/>
      <c r="OK5" s="123"/>
      <c r="OL5" s="123"/>
      <c r="OM5" s="123"/>
      <c r="ON5" s="123"/>
      <c r="OO5" s="123"/>
      <c r="OP5" s="123"/>
      <c r="OQ5" s="123"/>
      <c r="OR5" s="123"/>
      <c r="OS5" s="123"/>
      <c r="OT5" s="123"/>
      <c r="OU5" s="123"/>
      <c r="OV5" s="123"/>
      <c r="OW5" s="123"/>
      <c r="OX5" s="123"/>
      <c r="OY5" s="123"/>
      <c r="OZ5" s="123"/>
      <c r="PA5" s="123"/>
      <c r="PB5" s="123"/>
      <c r="PC5" s="123"/>
      <c r="PD5" s="123"/>
      <c r="PE5" s="123"/>
      <c r="PF5" s="123"/>
      <c r="PG5" s="123"/>
      <c r="PH5" s="123"/>
      <c r="PI5" s="123"/>
      <c r="PJ5" s="123"/>
      <c r="PK5" s="123"/>
      <c r="PL5" s="123"/>
      <c r="PM5" s="123"/>
      <c r="PN5" s="123"/>
      <c r="PO5" s="123"/>
      <c r="PP5" s="123"/>
      <c r="PQ5" s="123"/>
      <c r="PR5" s="123"/>
      <c r="PS5" s="123"/>
      <c r="PT5" s="123"/>
      <c r="PU5" s="123"/>
      <c r="PV5" s="123"/>
      <c r="PW5" s="123"/>
      <c r="PX5" s="123"/>
      <c r="PY5" s="123"/>
      <c r="PZ5" s="123"/>
      <c r="QA5" s="123"/>
      <c r="QB5" s="123"/>
      <c r="QC5" s="123"/>
      <c r="QD5" s="123"/>
      <c r="QE5" s="123"/>
      <c r="QF5" s="123"/>
      <c r="QG5" s="123"/>
      <c r="QH5" s="123"/>
      <c r="QI5" s="123"/>
      <c r="QJ5" s="123"/>
      <c r="QK5" s="123"/>
      <c r="QL5" s="123"/>
      <c r="QM5" s="123"/>
      <c r="QN5" s="123"/>
      <c r="QO5" s="123"/>
      <c r="QP5" s="123"/>
      <c r="QQ5" s="123"/>
      <c r="QR5" s="123"/>
      <c r="QS5" s="123"/>
      <c r="QT5" s="123"/>
      <c r="QU5" s="123"/>
      <c r="QV5" s="123"/>
      <c r="QW5" s="123"/>
      <c r="QX5" s="123"/>
      <c r="QY5" s="123"/>
      <c r="QZ5" s="123"/>
      <c r="RA5" s="123"/>
      <c r="RB5" s="123"/>
      <c r="RC5" s="123"/>
      <c r="RD5" s="123"/>
      <c r="RE5" s="123"/>
      <c r="RF5" s="123"/>
      <c r="RG5" s="123"/>
      <c r="RH5" s="123"/>
      <c r="RI5" s="123"/>
      <c r="RJ5" s="123"/>
      <c r="RK5" s="123"/>
      <c r="RL5" s="123"/>
      <c r="RM5" s="123"/>
      <c r="RN5" s="123"/>
      <c r="RO5" s="123"/>
      <c r="RP5" s="123"/>
      <c r="RQ5" s="123"/>
      <c r="RR5" s="123"/>
      <c r="RS5" s="123"/>
      <c r="RT5" s="123"/>
      <c r="RU5" s="123"/>
      <c r="RV5" s="123"/>
      <c r="RW5" s="123"/>
      <c r="RX5" s="123"/>
      <c r="RY5" s="123"/>
      <c r="RZ5" s="123"/>
      <c r="SA5" s="123"/>
      <c r="SB5" s="123"/>
      <c r="SC5" s="123"/>
      <c r="SD5" s="123"/>
      <c r="SE5" s="123"/>
      <c r="SF5" s="123"/>
      <c r="SG5" s="123"/>
      <c r="SH5" s="123"/>
      <c r="SI5" s="123"/>
      <c r="SJ5" s="123"/>
      <c r="SK5" s="123"/>
      <c r="SL5" s="123"/>
      <c r="SM5" s="123"/>
      <c r="SN5" s="123"/>
      <c r="SO5" s="123"/>
      <c r="SP5" s="123"/>
      <c r="SQ5" s="123"/>
      <c r="SR5" s="123"/>
      <c r="SS5" s="123"/>
      <c r="ST5" s="123"/>
      <c r="SU5" s="123"/>
      <c r="SV5" s="123"/>
      <c r="SW5" s="123"/>
      <c r="SX5" s="123"/>
      <c r="SY5" s="123"/>
      <c r="SZ5" s="123"/>
      <c r="TA5" s="123"/>
      <c r="TB5" s="123"/>
      <c r="TC5" s="123"/>
      <c r="TD5" s="123"/>
      <c r="TE5" s="123"/>
      <c r="TF5" s="123"/>
      <c r="TG5" s="123"/>
      <c r="TH5" s="123"/>
      <c r="TI5" s="123"/>
      <c r="TJ5" s="123"/>
      <c r="TK5" s="123"/>
      <c r="TL5" s="123"/>
      <c r="TM5" s="123"/>
      <c r="TN5" s="123"/>
      <c r="TO5" s="123"/>
      <c r="TP5" s="123"/>
      <c r="TQ5" s="123"/>
      <c r="TR5" s="123"/>
      <c r="TS5" s="123"/>
      <c r="TT5" s="123"/>
      <c r="TU5" s="123"/>
      <c r="TV5" s="123"/>
      <c r="TW5" s="123"/>
      <c r="TX5" s="123"/>
      <c r="TY5" s="123"/>
      <c r="TZ5" s="123"/>
      <c r="UA5" s="123"/>
      <c r="UB5" s="123"/>
      <c r="UC5" s="123"/>
      <c r="UD5" s="123"/>
      <c r="UE5" s="123"/>
      <c r="UF5" s="123"/>
      <c r="UG5" s="123"/>
      <c r="UH5" s="123"/>
      <c r="UI5" s="123"/>
      <c r="UJ5" s="123"/>
      <c r="UK5" s="123"/>
      <c r="UL5" s="123"/>
      <c r="UM5" s="123"/>
      <c r="UN5" s="123"/>
      <c r="UO5" s="123"/>
      <c r="UP5" s="123"/>
      <c r="UQ5" s="123"/>
      <c r="UR5" s="123"/>
      <c r="US5" s="123"/>
      <c r="UT5" s="123"/>
      <c r="UU5" s="123"/>
      <c r="UV5" s="123"/>
      <c r="UW5" s="123"/>
      <c r="UX5" s="123"/>
      <c r="UY5" s="123"/>
      <c r="UZ5" s="123"/>
      <c r="VA5" s="123"/>
      <c r="VB5" s="123"/>
      <c r="VC5" s="123"/>
      <c r="VD5" s="123"/>
      <c r="VE5" s="123"/>
      <c r="VF5" s="123"/>
      <c r="VG5" s="123"/>
      <c r="VH5" s="123"/>
      <c r="VI5" s="123"/>
      <c r="VJ5" s="123"/>
      <c r="VK5" s="123"/>
      <c r="VL5" s="123"/>
      <c r="VM5" s="123"/>
      <c r="VN5" s="123"/>
      <c r="VO5" s="123"/>
      <c r="VP5" s="123"/>
      <c r="VQ5" s="123"/>
      <c r="VR5" s="123"/>
      <c r="VS5" s="123"/>
      <c r="VT5" s="123"/>
      <c r="VU5" s="123"/>
      <c r="VV5" s="123"/>
      <c r="VW5" s="123"/>
      <c r="VX5" s="123"/>
      <c r="VY5" s="123"/>
      <c r="VZ5" s="123"/>
      <c r="WA5" s="123"/>
      <c r="WB5" s="123"/>
      <c r="WC5" s="123"/>
      <c r="WD5" s="123"/>
      <c r="WE5" s="123"/>
      <c r="WF5" s="123"/>
      <c r="WG5" s="123"/>
      <c r="WH5" s="123"/>
      <c r="WI5" s="123"/>
      <c r="WJ5" s="123"/>
      <c r="WK5" s="123"/>
      <c r="WL5" s="123"/>
      <c r="WM5" s="123"/>
      <c r="WN5" s="123"/>
      <c r="WO5" s="123"/>
      <c r="WP5" s="123"/>
      <c r="WQ5" s="123"/>
      <c r="WR5" s="123"/>
      <c r="WS5" s="123"/>
      <c r="WT5" s="123"/>
      <c r="WU5" s="123"/>
      <c r="WV5" s="123"/>
      <c r="WW5" s="123"/>
      <c r="WX5" s="123"/>
      <c r="WY5" s="123"/>
      <c r="WZ5" s="123"/>
      <c r="XA5" s="123"/>
      <c r="XB5" s="123"/>
      <c r="XC5" s="123"/>
      <c r="XD5" s="123"/>
      <c r="XE5" s="123"/>
      <c r="XF5" s="123"/>
      <c r="XG5" s="123"/>
      <c r="XH5" s="123"/>
      <c r="XI5" s="123"/>
      <c r="XJ5" s="123"/>
      <c r="XK5" s="123"/>
      <c r="XL5" s="123"/>
      <c r="XM5" s="123"/>
      <c r="XN5" s="123"/>
      <c r="XO5" s="123"/>
      <c r="XP5" s="123"/>
      <c r="XQ5" s="123"/>
      <c r="XR5" s="123"/>
      <c r="XS5" s="123"/>
      <c r="XT5" s="123"/>
      <c r="XU5" s="123"/>
      <c r="XV5" s="123"/>
      <c r="XW5" s="123"/>
      <c r="XX5" s="123"/>
      <c r="XY5" s="123"/>
      <c r="XZ5" s="123"/>
      <c r="YA5" s="123"/>
      <c r="YB5" s="123"/>
      <c r="YC5" s="123"/>
      <c r="YD5" s="123"/>
      <c r="YE5" s="123"/>
      <c r="YF5" s="123"/>
      <c r="YG5" s="123"/>
      <c r="YH5" s="123"/>
      <c r="YI5" s="123"/>
      <c r="YJ5" s="123"/>
      <c r="YK5" s="123"/>
      <c r="YL5" s="123"/>
      <c r="YM5" s="123"/>
      <c r="YN5" s="123"/>
      <c r="YO5" s="123"/>
      <c r="YP5" s="123"/>
      <c r="YQ5" s="123"/>
      <c r="YR5" s="123"/>
      <c r="YS5" s="123"/>
      <c r="YT5" s="123"/>
      <c r="YU5" s="123"/>
      <c r="YV5" s="123"/>
      <c r="YW5" s="123"/>
      <c r="YX5" s="123"/>
      <c r="YY5" s="123"/>
      <c r="YZ5" s="123"/>
      <c r="ZA5" s="123"/>
      <c r="ZB5" s="123"/>
      <c r="ZC5" s="123"/>
      <c r="ZD5" s="123"/>
      <c r="ZE5" s="123"/>
      <c r="ZF5" s="123"/>
      <c r="ZG5" s="123"/>
      <c r="ZH5" s="123"/>
      <c r="ZI5" s="123"/>
      <c r="ZJ5" s="123"/>
      <c r="ZK5" s="123"/>
      <c r="ZL5" s="123"/>
      <c r="ZM5" s="123"/>
      <c r="ZN5" s="123"/>
      <c r="ZO5" s="123"/>
      <c r="ZP5" s="123"/>
      <c r="ZQ5" s="123"/>
      <c r="ZR5" s="123"/>
      <c r="ZS5" s="123"/>
      <c r="ZT5" s="123"/>
      <c r="ZU5" s="123"/>
      <c r="ZV5" s="123"/>
      <c r="ZW5" s="123"/>
      <c r="ZX5" s="123"/>
      <c r="ZY5" s="123"/>
      <c r="ZZ5" s="123"/>
      <c r="AAA5" s="123"/>
      <c r="AAB5" s="123"/>
      <c r="AAC5" s="123"/>
      <c r="AAD5" s="123"/>
      <c r="AAE5" s="123"/>
      <c r="AAF5" s="123"/>
      <c r="AAG5" s="123"/>
      <c r="AAH5" s="123"/>
      <c r="AAI5" s="123"/>
      <c r="AAJ5" s="123"/>
      <c r="AAK5" s="123"/>
      <c r="AAL5" s="123"/>
      <c r="AAM5" s="123"/>
      <c r="AAN5" s="123"/>
      <c r="AAO5" s="123"/>
      <c r="AAP5" s="123"/>
      <c r="AAQ5" s="123"/>
      <c r="AAR5" s="123"/>
      <c r="AAS5" s="123"/>
      <c r="AAT5" s="123"/>
      <c r="AAU5" s="123"/>
      <c r="AAV5" s="123"/>
      <c r="AAW5" s="123"/>
      <c r="AAX5" s="123"/>
      <c r="AAY5" s="123"/>
      <c r="AAZ5" s="123"/>
      <c r="ABA5" s="123"/>
      <c r="ABB5" s="123"/>
      <c r="ABC5" s="123"/>
      <c r="ABD5" s="123"/>
      <c r="ABE5" s="123"/>
      <c r="ABF5" s="123"/>
      <c r="ABG5" s="123"/>
      <c r="ABH5" s="123"/>
      <c r="ABI5" s="123"/>
      <c r="ABJ5" s="123"/>
      <c r="ABK5" s="123"/>
      <c r="ABL5" s="123"/>
      <c r="ABM5" s="123"/>
      <c r="ABN5" s="123"/>
      <c r="ABO5" s="123"/>
      <c r="ABP5" s="123"/>
      <c r="ABQ5" s="123"/>
      <c r="ABR5" s="123"/>
      <c r="ABS5" s="123"/>
      <c r="ABT5" s="123"/>
      <c r="ABU5" s="123"/>
      <c r="ABV5" s="123"/>
      <c r="ABW5" s="123"/>
      <c r="ABX5" s="123"/>
      <c r="ABY5" s="123"/>
      <c r="ABZ5" s="123"/>
      <c r="ACA5" s="123"/>
      <c r="ACB5" s="123"/>
      <c r="ACC5" s="123"/>
      <c r="ACD5" s="123"/>
      <c r="ACE5" s="123"/>
      <c r="ACF5" s="123"/>
      <c r="ACG5" s="123"/>
      <c r="ACH5" s="123"/>
      <c r="ACI5" s="123"/>
      <c r="ACJ5" s="123"/>
      <c r="ACK5" s="123"/>
      <c r="ACL5" s="123"/>
      <c r="ACM5" s="123"/>
      <c r="ACN5" s="123"/>
      <c r="ACO5" s="123"/>
      <c r="ACP5" s="123"/>
      <c r="ACQ5" s="123"/>
      <c r="ACR5" s="123"/>
      <c r="ACS5" s="123"/>
      <c r="ACT5" s="123"/>
      <c r="ACU5" s="123"/>
      <c r="ACV5" s="123"/>
      <c r="ACW5" s="123"/>
      <c r="ACX5" s="123"/>
      <c r="ACY5" s="123"/>
      <c r="ACZ5" s="123"/>
      <c r="ADA5" s="123"/>
      <c r="ADB5" s="123"/>
      <c r="ADC5" s="123"/>
      <c r="ADD5" s="123"/>
      <c r="ADE5" s="123"/>
      <c r="ADF5" s="123"/>
      <c r="ADG5" s="123"/>
      <c r="ADH5" s="123"/>
      <c r="ADI5" s="123"/>
      <c r="ADJ5" s="123"/>
      <c r="ADK5" s="123"/>
      <c r="ADL5" s="123"/>
      <c r="ADM5" s="123"/>
      <c r="ADN5" s="123"/>
      <c r="ADO5" s="123"/>
      <c r="ADP5" s="123"/>
      <c r="ADQ5" s="123"/>
      <c r="ADR5" s="123"/>
      <c r="ADS5" s="123"/>
      <c r="ADT5" s="123"/>
      <c r="ADU5" s="123"/>
      <c r="ADV5" s="123"/>
      <c r="ADW5" s="123"/>
      <c r="ADX5" s="123"/>
      <c r="ADY5" s="123"/>
      <c r="ADZ5" s="123"/>
      <c r="AEA5" s="123"/>
      <c r="AEB5" s="123"/>
      <c r="AEC5" s="123"/>
      <c r="AED5" s="123"/>
      <c r="AEE5" s="123"/>
      <c r="AEF5" s="123"/>
      <c r="AEG5" s="123"/>
      <c r="AEH5" s="123"/>
      <c r="AEI5" s="123"/>
      <c r="AEJ5" s="123"/>
      <c r="AEK5" s="123"/>
      <c r="AEL5" s="123"/>
      <c r="AEM5" s="123"/>
      <c r="AEN5" s="123"/>
      <c r="AEO5" s="123"/>
      <c r="AEP5" s="123"/>
      <c r="AEQ5" s="123"/>
      <c r="AER5" s="123"/>
      <c r="AES5" s="123"/>
      <c r="AET5" s="123"/>
      <c r="AEU5" s="123"/>
      <c r="AEV5" s="123"/>
      <c r="AEW5" s="123"/>
      <c r="AEX5" s="123"/>
      <c r="AEY5" s="123"/>
      <c r="AEZ5" s="123"/>
      <c r="AFA5" s="123"/>
      <c r="AFB5" s="123"/>
      <c r="AFC5" s="123"/>
      <c r="AFD5" s="123"/>
      <c r="AFE5" s="123"/>
      <c r="AFF5" s="123"/>
      <c r="AFG5" s="123"/>
      <c r="AFH5" s="123"/>
      <c r="AFI5" s="123"/>
      <c r="AFJ5" s="123"/>
      <c r="AFK5" s="123"/>
      <c r="AFL5" s="123"/>
      <c r="AFM5" s="123"/>
      <c r="AFN5" s="123"/>
      <c r="AFO5" s="123"/>
      <c r="AFP5" s="123"/>
      <c r="AFQ5" s="123"/>
      <c r="AFR5" s="123"/>
      <c r="AFS5" s="123"/>
      <c r="AFT5" s="123"/>
      <c r="AFU5" s="123"/>
      <c r="AFV5" s="123"/>
    </row>
    <row r="6" spans="1:854" ht="14.1" customHeight="1" x14ac:dyDescent="0.2">
      <c r="A6" s="102" t="s">
        <v>272</v>
      </c>
      <c r="B6" s="103">
        <v>5000</v>
      </c>
      <c r="C6" s="103">
        <v>4835.0404920000001</v>
      </c>
      <c r="D6" s="103">
        <v>5189.7557699999998</v>
      </c>
      <c r="E6" s="103">
        <v>4492.1152970000003</v>
      </c>
    </row>
    <row r="7" spans="1:854" ht="14.1" customHeight="1" x14ac:dyDescent="0.2">
      <c r="A7" s="102" t="s">
        <v>273</v>
      </c>
      <c r="B7" s="103">
        <v>200</v>
      </c>
      <c r="C7" s="103">
        <v>194.45315500000001</v>
      </c>
      <c r="D7" s="103">
        <v>198.42831699999999</v>
      </c>
      <c r="E7" s="103">
        <v>246.76633100000001</v>
      </c>
    </row>
    <row r="8" spans="1:854" ht="14.1" customHeight="1" x14ac:dyDescent="0.2">
      <c r="A8" s="102" t="s">
        <v>274</v>
      </c>
      <c r="B8" s="103">
        <v>230</v>
      </c>
      <c r="C8" s="103">
        <v>310.221362</v>
      </c>
      <c r="D8" s="103">
        <v>226.17473200000001</v>
      </c>
      <c r="E8" s="103">
        <v>230.610444</v>
      </c>
    </row>
    <row r="9" spans="1:854" ht="14.1" customHeight="1" x14ac:dyDescent="0.2">
      <c r="A9" s="102" t="s">
        <v>275</v>
      </c>
      <c r="B9" s="103">
        <v>0</v>
      </c>
      <c r="C9" s="103">
        <v>-1.8220000000000001E-3</v>
      </c>
      <c r="D9" s="103">
        <v>1.703973</v>
      </c>
      <c r="E9" s="103">
        <v>5.2030000000000002E-3</v>
      </c>
    </row>
    <row r="10" spans="1:854" ht="14.1" customHeight="1" x14ac:dyDescent="0.2">
      <c r="A10" s="102" t="s">
        <v>276</v>
      </c>
      <c r="B10" s="103"/>
      <c r="C10" s="103">
        <v>0</v>
      </c>
      <c r="D10" s="103">
        <v>0</v>
      </c>
      <c r="E10" s="103">
        <v>0</v>
      </c>
    </row>
    <row r="11" spans="1:854" ht="14.1" customHeight="1" x14ac:dyDescent="0.2">
      <c r="A11" s="102" t="s">
        <v>277</v>
      </c>
      <c r="B11" s="103">
        <v>2800</v>
      </c>
      <c r="C11" s="103">
        <v>2509.9162529999999</v>
      </c>
      <c r="D11" s="103">
        <v>2767.4671090000002</v>
      </c>
      <c r="E11" s="103">
        <v>2916.9869629999998</v>
      </c>
    </row>
    <row r="12" spans="1:854" ht="14.1" customHeight="1" x14ac:dyDescent="0.2">
      <c r="A12" s="102" t="s">
        <v>278</v>
      </c>
      <c r="B12" s="103">
        <v>9000</v>
      </c>
      <c r="C12" s="103">
        <v>8099.6272779999999</v>
      </c>
      <c r="D12" s="103">
        <v>8100.8527160000003</v>
      </c>
      <c r="E12" s="103">
        <v>9282.5587039999991</v>
      </c>
    </row>
    <row r="13" spans="1:854" ht="15.6" customHeight="1" x14ac:dyDescent="0.35">
      <c r="A13" s="102" t="s">
        <v>279</v>
      </c>
      <c r="B13" s="104">
        <v>2500</v>
      </c>
      <c r="C13" s="104">
        <v>2427.6395499999999</v>
      </c>
      <c r="D13" s="104">
        <v>2408.239466</v>
      </c>
      <c r="E13" s="104">
        <v>2069.1379609999999</v>
      </c>
    </row>
    <row r="14" spans="1:854" ht="14.1" customHeight="1" x14ac:dyDescent="0.2">
      <c r="A14" s="102" t="s">
        <v>280</v>
      </c>
      <c r="B14" s="103">
        <v>14300</v>
      </c>
      <c r="C14" s="103">
        <v>13037.183080999999</v>
      </c>
      <c r="D14" s="103">
        <v>13276.559291000001</v>
      </c>
      <c r="E14" s="103">
        <v>14268.683627999999</v>
      </c>
    </row>
    <row r="15" spans="1:854" ht="14.1" customHeight="1" x14ac:dyDescent="0.2">
      <c r="A15" s="102" t="s">
        <v>281</v>
      </c>
      <c r="B15" s="103">
        <v>500</v>
      </c>
      <c r="C15" s="103">
        <v>856.08508200000006</v>
      </c>
      <c r="D15" s="103">
        <v>783.21012199999996</v>
      </c>
      <c r="E15" s="103">
        <v>1509.035022</v>
      </c>
    </row>
    <row r="16" spans="1:854" ht="14.1" customHeight="1" x14ac:dyDescent="0.2">
      <c r="A16" s="102" t="s">
        <v>282</v>
      </c>
      <c r="B16" s="103">
        <v>30</v>
      </c>
      <c r="C16" s="103">
        <v>30.373860000000001</v>
      </c>
      <c r="D16" s="103">
        <v>29.488617999999999</v>
      </c>
      <c r="E16" s="103">
        <v>24.351199000000001</v>
      </c>
    </row>
    <row r="17" spans="1:854" ht="14.1" customHeight="1" x14ac:dyDescent="0.2">
      <c r="A17" s="102" t="s">
        <v>283</v>
      </c>
      <c r="B17" s="103">
        <v>13000</v>
      </c>
      <c r="C17" s="103">
        <v>13072.966182</v>
      </c>
      <c r="D17" s="103">
        <v>12738.343977</v>
      </c>
      <c r="E17" s="103">
        <v>11540.395989000001</v>
      </c>
    </row>
    <row r="18" spans="1:854" ht="14.1" customHeight="1" x14ac:dyDescent="0.2">
      <c r="A18" s="102" t="s">
        <v>284</v>
      </c>
      <c r="B18" s="103">
        <v>0</v>
      </c>
      <c r="C18" s="103">
        <v>0</v>
      </c>
      <c r="D18" s="103">
        <v>0</v>
      </c>
      <c r="E18" s="103">
        <v>0</v>
      </c>
    </row>
    <row r="19" spans="1:854" ht="14.1" customHeight="1" x14ac:dyDescent="0.2">
      <c r="A19" s="102" t="s">
        <v>285</v>
      </c>
      <c r="B19" s="103">
        <v>150</v>
      </c>
      <c r="C19" s="103">
        <v>164.94359600000001</v>
      </c>
      <c r="D19" s="103">
        <v>149.62388999999999</v>
      </c>
      <c r="E19" s="103">
        <v>149.96120199999999</v>
      </c>
    </row>
    <row r="20" spans="1:854" ht="14.1" customHeight="1" x14ac:dyDescent="0.2">
      <c r="A20" s="102" t="s">
        <v>286</v>
      </c>
      <c r="B20" s="103">
        <v>184</v>
      </c>
      <c r="C20" s="103">
        <v>191.68700100000001</v>
      </c>
      <c r="D20" s="103">
        <v>184.43875199999999</v>
      </c>
      <c r="E20" s="103">
        <v>181.754738</v>
      </c>
    </row>
    <row r="21" spans="1:854" ht="14.1" customHeight="1" x14ac:dyDescent="0.2">
      <c r="A21" s="102" t="s">
        <v>287</v>
      </c>
      <c r="B21" s="103">
        <v>3000</v>
      </c>
      <c r="C21" s="103">
        <v>3197.1160319999999</v>
      </c>
      <c r="D21" s="103">
        <v>2804.9925539999999</v>
      </c>
      <c r="E21" s="103">
        <v>2983.7570740000001</v>
      </c>
    </row>
    <row r="22" spans="1:854" ht="14.1" customHeight="1" x14ac:dyDescent="0.2">
      <c r="A22" s="102" t="s">
        <v>288</v>
      </c>
      <c r="B22" s="103">
        <v>40</v>
      </c>
      <c r="C22" s="103">
        <v>42.806916999999999</v>
      </c>
      <c r="D22" s="103">
        <v>32.811759000000002</v>
      </c>
      <c r="E22" s="103">
        <v>26.651662000000002</v>
      </c>
    </row>
    <row r="23" spans="1:854" s="154" customFormat="1" ht="14.45" customHeight="1" thickBot="1" x14ac:dyDescent="0.25">
      <c r="A23" s="102" t="s">
        <v>289</v>
      </c>
      <c r="B23" s="105">
        <v>170</v>
      </c>
      <c r="C23" s="105">
        <v>196.540932</v>
      </c>
      <c r="D23" s="105">
        <v>168.05359100000001</v>
      </c>
      <c r="E23" s="105">
        <v>163.725978</v>
      </c>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c r="CA23" s="123"/>
      <c r="CB23" s="123"/>
      <c r="CC23" s="123"/>
      <c r="CD23" s="123"/>
      <c r="CE23" s="123"/>
      <c r="CF23" s="123"/>
      <c r="CG23" s="123"/>
      <c r="CH23" s="123"/>
      <c r="CI23" s="123"/>
      <c r="CJ23" s="123"/>
      <c r="CK23" s="123"/>
      <c r="CL23" s="123"/>
      <c r="CM23" s="123"/>
      <c r="CN23" s="123"/>
      <c r="CO23" s="123"/>
      <c r="CP23" s="123"/>
      <c r="CQ23" s="123"/>
      <c r="CR23" s="123"/>
      <c r="CS23" s="123"/>
      <c r="CT23" s="123"/>
      <c r="CU23" s="123"/>
      <c r="CV23" s="123"/>
      <c r="CW23" s="123"/>
      <c r="CX23" s="123"/>
      <c r="CY23" s="123"/>
      <c r="CZ23" s="123"/>
      <c r="DA23" s="123"/>
      <c r="DB23" s="123"/>
      <c r="DC23" s="123"/>
      <c r="DD23" s="123"/>
      <c r="DE23" s="123"/>
      <c r="DF23" s="123"/>
      <c r="DG23" s="123"/>
      <c r="DH23" s="123"/>
      <c r="DI23" s="123"/>
      <c r="DJ23" s="123"/>
      <c r="DK23" s="123"/>
      <c r="DL23" s="123"/>
      <c r="DM23" s="123"/>
      <c r="DN23" s="123"/>
      <c r="DO23" s="123"/>
      <c r="DP23" s="123"/>
      <c r="DQ23" s="123"/>
      <c r="DR23" s="123"/>
      <c r="DS23" s="123"/>
      <c r="DT23" s="123"/>
      <c r="DU23" s="123"/>
      <c r="DV23" s="123"/>
      <c r="DW23" s="123"/>
      <c r="DX23" s="123"/>
      <c r="DY23" s="123"/>
      <c r="DZ23" s="123"/>
      <c r="EA23" s="123"/>
      <c r="EB23" s="123"/>
      <c r="EC23" s="123"/>
      <c r="ED23" s="123"/>
      <c r="EE23" s="123"/>
      <c r="EF23" s="123"/>
      <c r="EG23" s="123"/>
      <c r="EH23" s="123"/>
      <c r="EI23" s="123"/>
      <c r="EJ23" s="123"/>
      <c r="EK23" s="123"/>
      <c r="EL23" s="123"/>
      <c r="EM23" s="123"/>
      <c r="EN23" s="123"/>
      <c r="EO23" s="123"/>
      <c r="EP23" s="123"/>
      <c r="EQ23" s="123"/>
      <c r="ER23" s="123"/>
      <c r="ES23" s="123"/>
      <c r="ET23" s="123"/>
      <c r="EU23" s="123"/>
      <c r="EV23" s="123"/>
      <c r="EW23" s="123"/>
      <c r="EX23" s="123"/>
      <c r="EY23" s="123"/>
      <c r="EZ23" s="123"/>
      <c r="FA23" s="123"/>
      <c r="FB23" s="123"/>
      <c r="FC23" s="123"/>
      <c r="FD23" s="123"/>
      <c r="FE23" s="123"/>
      <c r="FF23" s="123"/>
      <c r="FG23" s="123"/>
      <c r="FH23" s="123"/>
      <c r="FI23" s="123"/>
      <c r="FJ23" s="123"/>
      <c r="FK23" s="123"/>
      <c r="FL23" s="123"/>
      <c r="FM23" s="123"/>
      <c r="FN23" s="123"/>
      <c r="FO23" s="123"/>
      <c r="FP23" s="123"/>
      <c r="FQ23" s="123"/>
      <c r="FR23" s="123"/>
      <c r="FS23" s="123"/>
      <c r="FT23" s="123"/>
      <c r="FU23" s="123"/>
      <c r="FV23" s="123"/>
      <c r="FW23" s="123"/>
      <c r="FX23" s="123"/>
      <c r="FY23" s="123"/>
      <c r="FZ23" s="123"/>
      <c r="GA23" s="123"/>
      <c r="GB23" s="123"/>
      <c r="GC23" s="123"/>
      <c r="GD23" s="123"/>
      <c r="GE23" s="123"/>
      <c r="GF23" s="123"/>
      <c r="GG23" s="123"/>
      <c r="GH23" s="123"/>
      <c r="GI23" s="123"/>
      <c r="GJ23" s="123"/>
      <c r="GK23" s="123"/>
      <c r="GL23" s="123"/>
      <c r="GM23" s="123"/>
      <c r="GN23" s="123"/>
      <c r="GO23" s="123"/>
      <c r="GP23" s="123"/>
      <c r="GQ23" s="123"/>
      <c r="GR23" s="123"/>
      <c r="GS23" s="123"/>
      <c r="GT23" s="123"/>
      <c r="GU23" s="123"/>
      <c r="GV23" s="123"/>
      <c r="GW23" s="123"/>
      <c r="GX23" s="123"/>
      <c r="GY23" s="123"/>
      <c r="GZ23" s="123"/>
      <c r="HA23" s="123"/>
      <c r="HB23" s="123"/>
      <c r="HC23" s="123"/>
      <c r="HD23" s="123"/>
      <c r="HE23" s="123"/>
      <c r="HF23" s="123"/>
      <c r="HG23" s="123"/>
      <c r="HH23" s="123"/>
      <c r="HI23" s="123"/>
      <c r="HJ23" s="123"/>
      <c r="HK23" s="123"/>
      <c r="HL23" s="123"/>
      <c r="HM23" s="123"/>
      <c r="HN23" s="123"/>
      <c r="HO23" s="123"/>
      <c r="HP23" s="123"/>
      <c r="HQ23" s="123"/>
      <c r="HR23" s="123"/>
      <c r="HS23" s="123"/>
      <c r="HT23" s="123"/>
      <c r="HU23" s="123"/>
      <c r="HV23" s="123"/>
      <c r="HW23" s="123"/>
      <c r="HX23" s="123"/>
      <c r="HY23" s="123"/>
      <c r="HZ23" s="123"/>
      <c r="IA23" s="123"/>
      <c r="IB23" s="123"/>
      <c r="IC23" s="123"/>
      <c r="ID23" s="123"/>
      <c r="IE23" s="123"/>
      <c r="IF23" s="123"/>
      <c r="IG23" s="123"/>
      <c r="IH23" s="123"/>
      <c r="II23" s="123"/>
      <c r="IJ23" s="123"/>
      <c r="IK23" s="123"/>
      <c r="IL23" s="123"/>
      <c r="IM23" s="123"/>
      <c r="IN23" s="123"/>
      <c r="IO23" s="123"/>
      <c r="IP23" s="123"/>
      <c r="IQ23" s="123"/>
      <c r="IR23" s="123"/>
      <c r="IS23" s="123"/>
      <c r="IT23" s="123"/>
      <c r="IU23" s="123"/>
      <c r="IV23" s="123"/>
      <c r="IW23" s="123"/>
      <c r="IX23" s="123"/>
      <c r="IY23" s="123"/>
      <c r="IZ23" s="123"/>
      <c r="JA23" s="123"/>
      <c r="JB23" s="123"/>
      <c r="JC23" s="123"/>
      <c r="JD23" s="123"/>
      <c r="JE23" s="123"/>
      <c r="JF23" s="123"/>
      <c r="JG23" s="123"/>
      <c r="JH23" s="123"/>
      <c r="JI23" s="123"/>
      <c r="JJ23" s="123"/>
      <c r="JK23" s="123"/>
      <c r="JL23" s="123"/>
      <c r="JM23" s="123"/>
      <c r="JN23" s="123"/>
      <c r="JO23" s="123"/>
      <c r="JP23" s="123"/>
      <c r="JQ23" s="123"/>
      <c r="JR23" s="123"/>
      <c r="JS23" s="123"/>
      <c r="JT23" s="123"/>
      <c r="JU23" s="123"/>
      <c r="JV23" s="123"/>
      <c r="JW23" s="123"/>
      <c r="JX23" s="123"/>
      <c r="JY23" s="123"/>
      <c r="JZ23" s="123"/>
      <c r="KA23" s="123"/>
      <c r="KB23" s="123"/>
      <c r="KC23" s="123"/>
      <c r="KD23" s="123"/>
      <c r="KE23" s="123"/>
      <c r="KF23" s="123"/>
      <c r="KG23" s="123"/>
      <c r="KH23" s="123"/>
      <c r="KI23" s="123"/>
      <c r="KJ23" s="123"/>
      <c r="KK23" s="123"/>
      <c r="KL23" s="123"/>
      <c r="KM23" s="123"/>
      <c r="KN23" s="123"/>
      <c r="KO23" s="123"/>
      <c r="KP23" s="123"/>
      <c r="KQ23" s="123"/>
      <c r="KR23" s="123"/>
      <c r="KS23" s="123"/>
      <c r="KT23" s="123"/>
      <c r="KU23" s="123"/>
      <c r="KV23" s="123"/>
      <c r="KW23" s="123"/>
      <c r="KX23" s="123"/>
      <c r="KY23" s="123"/>
      <c r="KZ23" s="123"/>
      <c r="LA23" s="123"/>
      <c r="LB23" s="123"/>
      <c r="LC23" s="123"/>
      <c r="LD23" s="123"/>
      <c r="LE23" s="123"/>
      <c r="LF23" s="123"/>
      <c r="LG23" s="123"/>
      <c r="LH23" s="123"/>
      <c r="LI23" s="123"/>
      <c r="LJ23" s="123"/>
      <c r="LK23" s="123"/>
      <c r="LL23" s="123"/>
      <c r="LM23" s="123"/>
      <c r="LN23" s="123"/>
      <c r="LO23" s="123"/>
      <c r="LP23" s="123"/>
      <c r="LQ23" s="123"/>
      <c r="LR23" s="123"/>
      <c r="LS23" s="123"/>
      <c r="LT23" s="123"/>
      <c r="LU23" s="123"/>
      <c r="LV23" s="123"/>
      <c r="LW23" s="123"/>
      <c r="LX23" s="123"/>
      <c r="LY23" s="123"/>
      <c r="LZ23" s="123"/>
      <c r="MA23" s="123"/>
      <c r="MB23" s="123"/>
      <c r="MC23" s="123"/>
      <c r="MD23" s="123"/>
      <c r="ME23" s="123"/>
      <c r="MF23" s="123"/>
      <c r="MG23" s="123"/>
      <c r="MH23" s="123"/>
      <c r="MI23" s="123"/>
      <c r="MJ23" s="123"/>
      <c r="MK23" s="123"/>
      <c r="ML23" s="123"/>
      <c r="MM23" s="123"/>
      <c r="MN23" s="123"/>
      <c r="MO23" s="123"/>
      <c r="MP23" s="123"/>
      <c r="MQ23" s="123"/>
      <c r="MR23" s="123"/>
      <c r="MS23" s="123"/>
      <c r="MT23" s="123"/>
      <c r="MU23" s="123"/>
      <c r="MV23" s="123"/>
      <c r="MW23" s="123"/>
      <c r="MX23" s="123"/>
      <c r="MY23" s="123"/>
      <c r="MZ23" s="123"/>
      <c r="NA23" s="123"/>
      <c r="NB23" s="123"/>
      <c r="NC23" s="123"/>
      <c r="ND23" s="123"/>
      <c r="NE23" s="123"/>
      <c r="NF23" s="123"/>
      <c r="NG23" s="123"/>
      <c r="NH23" s="123"/>
      <c r="NI23" s="123"/>
      <c r="NJ23" s="123"/>
      <c r="NK23" s="123"/>
      <c r="NL23" s="123"/>
      <c r="NM23" s="123"/>
      <c r="NN23" s="123"/>
      <c r="NO23" s="123"/>
      <c r="NP23" s="123"/>
      <c r="NQ23" s="123"/>
      <c r="NR23" s="123"/>
      <c r="NS23" s="123"/>
      <c r="NT23" s="123"/>
      <c r="NU23" s="123"/>
      <c r="NV23" s="123"/>
      <c r="NW23" s="123"/>
      <c r="NX23" s="123"/>
      <c r="NY23" s="123"/>
      <c r="NZ23" s="123"/>
      <c r="OA23" s="123"/>
      <c r="OB23" s="123"/>
      <c r="OC23" s="123"/>
      <c r="OD23" s="123"/>
      <c r="OE23" s="123"/>
      <c r="OF23" s="123"/>
      <c r="OG23" s="123"/>
      <c r="OH23" s="123"/>
      <c r="OI23" s="123"/>
      <c r="OJ23" s="123"/>
      <c r="OK23" s="123"/>
      <c r="OL23" s="123"/>
      <c r="OM23" s="123"/>
      <c r="ON23" s="123"/>
      <c r="OO23" s="123"/>
      <c r="OP23" s="123"/>
      <c r="OQ23" s="123"/>
      <c r="OR23" s="123"/>
      <c r="OS23" s="123"/>
      <c r="OT23" s="123"/>
      <c r="OU23" s="123"/>
      <c r="OV23" s="123"/>
      <c r="OW23" s="123"/>
      <c r="OX23" s="123"/>
      <c r="OY23" s="123"/>
      <c r="OZ23" s="123"/>
      <c r="PA23" s="123"/>
      <c r="PB23" s="123"/>
      <c r="PC23" s="123"/>
      <c r="PD23" s="123"/>
      <c r="PE23" s="123"/>
      <c r="PF23" s="123"/>
      <c r="PG23" s="123"/>
      <c r="PH23" s="123"/>
      <c r="PI23" s="123"/>
      <c r="PJ23" s="123"/>
      <c r="PK23" s="123"/>
      <c r="PL23" s="123"/>
      <c r="PM23" s="123"/>
      <c r="PN23" s="123"/>
      <c r="PO23" s="123"/>
      <c r="PP23" s="123"/>
      <c r="PQ23" s="123"/>
      <c r="PR23" s="123"/>
      <c r="PS23" s="123"/>
      <c r="PT23" s="123"/>
      <c r="PU23" s="123"/>
      <c r="PV23" s="123"/>
      <c r="PW23" s="123"/>
      <c r="PX23" s="123"/>
      <c r="PY23" s="123"/>
      <c r="PZ23" s="123"/>
      <c r="QA23" s="123"/>
      <c r="QB23" s="123"/>
      <c r="QC23" s="123"/>
      <c r="QD23" s="123"/>
      <c r="QE23" s="123"/>
      <c r="QF23" s="123"/>
      <c r="QG23" s="123"/>
      <c r="QH23" s="123"/>
      <c r="QI23" s="123"/>
      <c r="QJ23" s="123"/>
      <c r="QK23" s="123"/>
      <c r="QL23" s="123"/>
      <c r="QM23" s="123"/>
      <c r="QN23" s="123"/>
      <c r="QO23" s="123"/>
      <c r="QP23" s="123"/>
      <c r="QQ23" s="123"/>
      <c r="QR23" s="123"/>
      <c r="QS23" s="123"/>
      <c r="QT23" s="123"/>
      <c r="QU23" s="123"/>
      <c r="QV23" s="123"/>
      <c r="QW23" s="123"/>
      <c r="QX23" s="123"/>
      <c r="QY23" s="123"/>
      <c r="QZ23" s="123"/>
      <c r="RA23" s="123"/>
      <c r="RB23" s="123"/>
      <c r="RC23" s="123"/>
      <c r="RD23" s="123"/>
      <c r="RE23" s="123"/>
      <c r="RF23" s="123"/>
      <c r="RG23" s="123"/>
      <c r="RH23" s="123"/>
      <c r="RI23" s="123"/>
      <c r="RJ23" s="123"/>
      <c r="RK23" s="123"/>
      <c r="RL23" s="123"/>
      <c r="RM23" s="123"/>
      <c r="RN23" s="123"/>
      <c r="RO23" s="123"/>
      <c r="RP23" s="123"/>
      <c r="RQ23" s="123"/>
      <c r="RR23" s="123"/>
      <c r="RS23" s="123"/>
      <c r="RT23" s="123"/>
      <c r="RU23" s="123"/>
      <c r="RV23" s="123"/>
      <c r="RW23" s="123"/>
      <c r="RX23" s="123"/>
      <c r="RY23" s="123"/>
      <c r="RZ23" s="123"/>
      <c r="SA23" s="123"/>
      <c r="SB23" s="123"/>
      <c r="SC23" s="123"/>
      <c r="SD23" s="123"/>
      <c r="SE23" s="123"/>
      <c r="SF23" s="123"/>
      <c r="SG23" s="123"/>
      <c r="SH23" s="123"/>
      <c r="SI23" s="123"/>
      <c r="SJ23" s="123"/>
      <c r="SK23" s="123"/>
      <c r="SL23" s="123"/>
      <c r="SM23" s="123"/>
      <c r="SN23" s="123"/>
      <c r="SO23" s="123"/>
      <c r="SP23" s="123"/>
      <c r="SQ23" s="123"/>
      <c r="SR23" s="123"/>
      <c r="SS23" s="123"/>
      <c r="ST23" s="123"/>
      <c r="SU23" s="123"/>
      <c r="SV23" s="123"/>
      <c r="SW23" s="123"/>
      <c r="SX23" s="123"/>
      <c r="SY23" s="123"/>
      <c r="SZ23" s="123"/>
      <c r="TA23" s="123"/>
      <c r="TB23" s="123"/>
      <c r="TC23" s="123"/>
      <c r="TD23" s="123"/>
      <c r="TE23" s="123"/>
      <c r="TF23" s="123"/>
      <c r="TG23" s="123"/>
      <c r="TH23" s="123"/>
      <c r="TI23" s="123"/>
      <c r="TJ23" s="123"/>
      <c r="TK23" s="123"/>
      <c r="TL23" s="123"/>
      <c r="TM23" s="123"/>
      <c r="TN23" s="123"/>
      <c r="TO23" s="123"/>
      <c r="TP23" s="123"/>
      <c r="TQ23" s="123"/>
      <c r="TR23" s="123"/>
      <c r="TS23" s="123"/>
      <c r="TT23" s="123"/>
      <c r="TU23" s="123"/>
      <c r="TV23" s="123"/>
      <c r="TW23" s="123"/>
      <c r="TX23" s="123"/>
      <c r="TY23" s="123"/>
      <c r="TZ23" s="123"/>
      <c r="UA23" s="123"/>
      <c r="UB23" s="123"/>
      <c r="UC23" s="123"/>
      <c r="UD23" s="123"/>
      <c r="UE23" s="123"/>
      <c r="UF23" s="123"/>
      <c r="UG23" s="123"/>
      <c r="UH23" s="123"/>
      <c r="UI23" s="123"/>
      <c r="UJ23" s="123"/>
      <c r="UK23" s="123"/>
      <c r="UL23" s="123"/>
      <c r="UM23" s="123"/>
      <c r="UN23" s="123"/>
      <c r="UO23" s="123"/>
      <c r="UP23" s="123"/>
      <c r="UQ23" s="123"/>
      <c r="UR23" s="123"/>
      <c r="US23" s="123"/>
      <c r="UT23" s="123"/>
      <c r="UU23" s="123"/>
      <c r="UV23" s="123"/>
      <c r="UW23" s="123"/>
      <c r="UX23" s="123"/>
      <c r="UY23" s="123"/>
      <c r="UZ23" s="123"/>
      <c r="VA23" s="123"/>
      <c r="VB23" s="123"/>
      <c r="VC23" s="123"/>
      <c r="VD23" s="123"/>
      <c r="VE23" s="123"/>
      <c r="VF23" s="123"/>
      <c r="VG23" s="123"/>
      <c r="VH23" s="123"/>
      <c r="VI23" s="123"/>
      <c r="VJ23" s="123"/>
      <c r="VK23" s="123"/>
      <c r="VL23" s="123"/>
      <c r="VM23" s="123"/>
      <c r="VN23" s="123"/>
      <c r="VO23" s="123"/>
      <c r="VP23" s="123"/>
      <c r="VQ23" s="123"/>
      <c r="VR23" s="123"/>
      <c r="VS23" s="123"/>
      <c r="VT23" s="123"/>
      <c r="VU23" s="123"/>
      <c r="VV23" s="123"/>
      <c r="VW23" s="123"/>
      <c r="VX23" s="123"/>
      <c r="VY23" s="123"/>
      <c r="VZ23" s="123"/>
      <c r="WA23" s="123"/>
      <c r="WB23" s="123"/>
      <c r="WC23" s="123"/>
      <c r="WD23" s="123"/>
      <c r="WE23" s="123"/>
      <c r="WF23" s="123"/>
      <c r="WG23" s="123"/>
      <c r="WH23" s="123"/>
      <c r="WI23" s="123"/>
      <c r="WJ23" s="123"/>
      <c r="WK23" s="123"/>
      <c r="WL23" s="123"/>
      <c r="WM23" s="123"/>
      <c r="WN23" s="123"/>
      <c r="WO23" s="123"/>
      <c r="WP23" s="123"/>
      <c r="WQ23" s="123"/>
      <c r="WR23" s="123"/>
      <c r="WS23" s="123"/>
      <c r="WT23" s="123"/>
      <c r="WU23" s="123"/>
      <c r="WV23" s="123"/>
      <c r="WW23" s="123"/>
      <c r="WX23" s="123"/>
      <c r="WY23" s="123"/>
      <c r="WZ23" s="123"/>
      <c r="XA23" s="123"/>
      <c r="XB23" s="123"/>
      <c r="XC23" s="123"/>
      <c r="XD23" s="123"/>
      <c r="XE23" s="123"/>
      <c r="XF23" s="123"/>
      <c r="XG23" s="123"/>
      <c r="XH23" s="123"/>
      <c r="XI23" s="123"/>
      <c r="XJ23" s="123"/>
      <c r="XK23" s="123"/>
      <c r="XL23" s="123"/>
      <c r="XM23" s="123"/>
      <c r="XN23" s="123"/>
      <c r="XO23" s="123"/>
      <c r="XP23" s="123"/>
      <c r="XQ23" s="123"/>
      <c r="XR23" s="123"/>
      <c r="XS23" s="123"/>
      <c r="XT23" s="123"/>
      <c r="XU23" s="123"/>
      <c r="XV23" s="123"/>
      <c r="XW23" s="123"/>
      <c r="XX23" s="123"/>
      <c r="XY23" s="123"/>
      <c r="XZ23" s="123"/>
      <c r="YA23" s="123"/>
      <c r="YB23" s="123"/>
      <c r="YC23" s="123"/>
      <c r="YD23" s="123"/>
      <c r="YE23" s="123"/>
      <c r="YF23" s="123"/>
      <c r="YG23" s="123"/>
      <c r="YH23" s="123"/>
      <c r="YI23" s="123"/>
      <c r="YJ23" s="123"/>
      <c r="YK23" s="123"/>
      <c r="YL23" s="123"/>
      <c r="YM23" s="123"/>
      <c r="YN23" s="123"/>
      <c r="YO23" s="123"/>
      <c r="YP23" s="123"/>
      <c r="YQ23" s="123"/>
      <c r="YR23" s="123"/>
      <c r="YS23" s="123"/>
      <c r="YT23" s="123"/>
      <c r="YU23" s="123"/>
      <c r="YV23" s="123"/>
      <c r="YW23" s="123"/>
      <c r="YX23" s="123"/>
      <c r="YY23" s="123"/>
      <c r="YZ23" s="123"/>
      <c r="ZA23" s="123"/>
      <c r="ZB23" s="123"/>
      <c r="ZC23" s="123"/>
      <c r="ZD23" s="123"/>
      <c r="ZE23" s="123"/>
      <c r="ZF23" s="123"/>
      <c r="ZG23" s="123"/>
      <c r="ZH23" s="123"/>
      <c r="ZI23" s="123"/>
      <c r="ZJ23" s="123"/>
      <c r="ZK23" s="123"/>
      <c r="ZL23" s="123"/>
      <c r="ZM23" s="123"/>
      <c r="ZN23" s="123"/>
      <c r="ZO23" s="123"/>
      <c r="ZP23" s="123"/>
      <c r="ZQ23" s="123"/>
      <c r="ZR23" s="123"/>
      <c r="ZS23" s="123"/>
      <c r="ZT23" s="123"/>
      <c r="ZU23" s="123"/>
      <c r="ZV23" s="123"/>
      <c r="ZW23" s="123"/>
      <c r="ZX23" s="123"/>
      <c r="ZY23" s="123"/>
      <c r="ZZ23" s="123"/>
      <c r="AAA23" s="123"/>
      <c r="AAB23" s="123"/>
      <c r="AAC23" s="123"/>
      <c r="AAD23" s="123"/>
      <c r="AAE23" s="123"/>
      <c r="AAF23" s="123"/>
      <c r="AAG23" s="123"/>
      <c r="AAH23" s="123"/>
      <c r="AAI23" s="123"/>
      <c r="AAJ23" s="123"/>
      <c r="AAK23" s="123"/>
      <c r="AAL23" s="123"/>
      <c r="AAM23" s="123"/>
      <c r="AAN23" s="123"/>
      <c r="AAO23" s="123"/>
      <c r="AAP23" s="123"/>
      <c r="AAQ23" s="123"/>
      <c r="AAR23" s="123"/>
      <c r="AAS23" s="123"/>
      <c r="AAT23" s="123"/>
      <c r="AAU23" s="123"/>
      <c r="AAV23" s="123"/>
      <c r="AAW23" s="123"/>
      <c r="AAX23" s="123"/>
      <c r="AAY23" s="123"/>
      <c r="AAZ23" s="123"/>
      <c r="ABA23" s="123"/>
      <c r="ABB23" s="123"/>
      <c r="ABC23" s="123"/>
      <c r="ABD23" s="123"/>
      <c r="ABE23" s="123"/>
      <c r="ABF23" s="123"/>
      <c r="ABG23" s="123"/>
      <c r="ABH23" s="123"/>
      <c r="ABI23" s="123"/>
      <c r="ABJ23" s="123"/>
      <c r="ABK23" s="123"/>
      <c r="ABL23" s="123"/>
      <c r="ABM23" s="123"/>
      <c r="ABN23" s="123"/>
      <c r="ABO23" s="123"/>
      <c r="ABP23" s="123"/>
      <c r="ABQ23" s="123"/>
      <c r="ABR23" s="123"/>
      <c r="ABS23" s="123"/>
      <c r="ABT23" s="123"/>
      <c r="ABU23" s="123"/>
      <c r="ABV23" s="123"/>
      <c r="ABW23" s="123"/>
      <c r="ABX23" s="123"/>
      <c r="ABY23" s="123"/>
      <c r="ABZ23" s="123"/>
      <c r="ACA23" s="123"/>
      <c r="ACB23" s="123"/>
      <c r="ACC23" s="123"/>
      <c r="ACD23" s="123"/>
      <c r="ACE23" s="123"/>
      <c r="ACF23" s="123"/>
      <c r="ACG23" s="123"/>
      <c r="ACH23" s="123"/>
      <c r="ACI23" s="123"/>
      <c r="ACJ23" s="123"/>
      <c r="ACK23" s="123"/>
      <c r="ACL23" s="123"/>
      <c r="ACM23" s="123"/>
      <c r="ACN23" s="123"/>
      <c r="ACO23" s="123"/>
      <c r="ACP23" s="123"/>
      <c r="ACQ23" s="123"/>
      <c r="ACR23" s="123"/>
      <c r="ACS23" s="123"/>
      <c r="ACT23" s="123"/>
      <c r="ACU23" s="123"/>
      <c r="ACV23" s="123"/>
      <c r="ACW23" s="123"/>
      <c r="ACX23" s="123"/>
      <c r="ACY23" s="123"/>
      <c r="ACZ23" s="123"/>
      <c r="ADA23" s="123"/>
      <c r="ADB23" s="123"/>
      <c r="ADC23" s="123"/>
      <c r="ADD23" s="123"/>
      <c r="ADE23" s="123"/>
      <c r="ADF23" s="123"/>
      <c r="ADG23" s="123"/>
      <c r="ADH23" s="123"/>
      <c r="ADI23" s="123"/>
      <c r="ADJ23" s="123"/>
      <c r="ADK23" s="123"/>
      <c r="ADL23" s="123"/>
      <c r="ADM23" s="123"/>
      <c r="ADN23" s="123"/>
      <c r="ADO23" s="123"/>
      <c r="ADP23" s="123"/>
      <c r="ADQ23" s="123"/>
      <c r="ADR23" s="123"/>
      <c r="ADS23" s="123"/>
      <c r="ADT23" s="123"/>
      <c r="ADU23" s="123"/>
      <c r="ADV23" s="123"/>
      <c r="ADW23" s="123"/>
      <c r="ADX23" s="123"/>
      <c r="ADY23" s="123"/>
      <c r="ADZ23" s="123"/>
      <c r="AEA23" s="123"/>
      <c r="AEB23" s="123"/>
      <c r="AEC23" s="123"/>
      <c r="AED23" s="123"/>
      <c r="AEE23" s="123"/>
      <c r="AEF23" s="123"/>
      <c r="AEG23" s="123"/>
      <c r="AEH23" s="123"/>
      <c r="AEI23" s="123"/>
      <c r="AEJ23" s="123"/>
      <c r="AEK23" s="123"/>
      <c r="AEL23" s="123"/>
      <c r="AEM23" s="123"/>
      <c r="AEN23" s="123"/>
      <c r="AEO23" s="123"/>
      <c r="AEP23" s="123"/>
      <c r="AEQ23" s="123"/>
      <c r="AER23" s="123"/>
      <c r="AES23" s="123"/>
      <c r="AET23" s="123"/>
      <c r="AEU23" s="123"/>
      <c r="AEV23" s="123"/>
      <c r="AEW23" s="123"/>
      <c r="AEX23" s="123"/>
      <c r="AEY23" s="123"/>
      <c r="AEZ23" s="123"/>
      <c r="AFA23" s="123"/>
      <c r="AFB23" s="123"/>
      <c r="AFC23" s="123"/>
      <c r="AFD23" s="123"/>
      <c r="AFE23" s="123"/>
      <c r="AFF23" s="123"/>
      <c r="AFG23" s="123"/>
      <c r="AFH23" s="123"/>
      <c r="AFI23" s="123"/>
      <c r="AFJ23" s="123"/>
      <c r="AFK23" s="123"/>
      <c r="AFL23" s="123"/>
      <c r="AFM23" s="123"/>
      <c r="AFN23" s="123"/>
      <c r="AFO23" s="123"/>
      <c r="AFP23" s="123"/>
      <c r="AFQ23" s="123"/>
      <c r="AFR23" s="123"/>
      <c r="AFS23" s="123"/>
      <c r="AFT23" s="123"/>
      <c r="AFU23" s="123"/>
      <c r="AFV23" s="123"/>
    </row>
    <row r="24" spans="1:854" s="154" customFormat="1" ht="14.45" customHeight="1" thickBot="1" x14ac:dyDescent="0.25">
      <c r="A24" s="106" t="s">
        <v>290</v>
      </c>
      <c r="B24" s="107">
        <v>36804</v>
      </c>
      <c r="C24" s="107">
        <v>36129.415869999997</v>
      </c>
      <c r="D24" s="107">
        <v>35783.585345999993</v>
      </c>
      <c r="E24" s="107">
        <v>35817.813766999992</v>
      </c>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3"/>
      <c r="BZ24" s="123"/>
      <c r="CA24" s="123"/>
      <c r="CB24" s="123"/>
      <c r="CC24" s="123"/>
      <c r="CD24" s="123"/>
      <c r="CE24" s="123"/>
      <c r="CF24" s="123"/>
      <c r="CG24" s="123"/>
      <c r="CH24" s="123"/>
      <c r="CI24" s="123"/>
      <c r="CJ24" s="123"/>
      <c r="CK24" s="123"/>
      <c r="CL24" s="123"/>
      <c r="CM24" s="123"/>
      <c r="CN24" s="123"/>
      <c r="CO24" s="123"/>
      <c r="CP24" s="123"/>
      <c r="CQ24" s="123"/>
      <c r="CR24" s="123"/>
      <c r="CS24" s="123"/>
      <c r="CT24" s="123"/>
      <c r="CU24" s="123"/>
      <c r="CV24" s="123"/>
      <c r="CW24" s="123"/>
      <c r="CX24" s="123"/>
      <c r="CY24" s="123"/>
      <c r="CZ24" s="123"/>
      <c r="DA24" s="123"/>
      <c r="DB24" s="123"/>
      <c r="DC24" s="123"/>
      <c r="DD24" s="123"/>
      <c r="DE24" s="123"/>
      <c r="DF24" s="123"/>
      <c r="DG24" s="123"/>
      <c r="DH24" s="123"/>
      <c r="DI24" s="123"/>
      <c r="DJ24" s="123"/>
      <c r="DK24" s="123"/>
      <c r="DL24" s="123"/>
      <c r="DM24" s="123"/>
      <c r="DN24" s="123"/>
      <c r="DO24" s="123"/>
      <c r="DP24" s="123"/>
      <c r="DQ24" s="123"/>
      <c r="DR24" s="123"/>
      <c r="DS24" s="123"/>
      <c r="DT24" s="123"/>
      <c r="DU24" s="123"/>
      <c r="DV24" s="123"/>
      <c r="DW24" s="123"/>
      <c r="DX24" s="123"/>
      <c r="DY24" s="123"/>
      <c r="DZ24" s="123"/>
      <c r="EA24" s="123"/>
      <c r="EB24" s="123"/>
      <c r="EC24" s="123"/>
      <c r="ED24" s="123"/>
      <c r="EE24" s="123"/>
      <c r="EF24" s="123"/>
      <c r="EG24" s="123"/>
      <c r="EH24" s="123"/>
      <c r="EI24" s="123"/>
      <c r="EJ24" s="123"/>
      <c r="EK24" s="123"/>
      <c r="EL24" s="123"/>
      <c r="EM24" s="123"/>
      <c r="EN24" s="123"/>
      <c r="EO24" s="123"/>
      <c r="EP24" s="123"/>
      <c r="EQ24" s="123"/>
      <c r="ER24" s="123"/>
      <c r="ES24" s="123"/>
      <c r="ET24" s="123"/>
      <c r="EU24" s="123"/>
      <c r="EV24" s="123"/>
      <c r="EW24" s="123"/>
      <c r="EX24" s="123"/>
      <c r="EY24" s="123"/>
      <c r="EZ24" s="123"/>
      <c r="FA24" s="123"/>
      <c r="FB24" s="123"/>
      <c r="FC24" s="123"/>
      <c r="FD24" s="123"/>
      <c r="FE24" s="123"/>
      <c r="FF24" s="123"/>
      <c r="FG24" s="123"/>
      <c r="FH24" s="123"/>
      <c r="FI24" s="123"/>
      <c r="FJ24" s="123"/>
      <c r="FK24" s="123"/>
      <c r="FL24" s="123"/>
      <c r="FM24" s="123"/>
      <c r="FN24" s="123"/>
      <c r="FO24" s="123"/>
      <c r="FP24" s="123"/>
      <c r="FQ24" s="123"/>
      <c r="FR24" s="123"/>
      <c r="FS24" s="123"/>
      <c r="FT24" s="123"/>
      <c r="FU24" s="123"/>
      <c r="FV24" s="123"/>
      <c r="FW24" s="123"/>
      <c r="FX24" s="123"/>
      <c r="FY24" s="123"/>
      <c r="FZ24" s="123"/>
      <c r="GA24" s="123"/>
      <c r="GB24" s="123"/>
      <c r="GC24" s="123"/>
      <c r="GD24" s="123"/>
      <c r="GE24" s="123"/>
      <c r="GF24" s="123"/>
      <c r="GG24" s="123"/>
      <c r="GH24" s="123"/>
      <c r="GI24" s="123"/>
      <c r="GJ24" s="123"/>
      <c r="GK24" s="123"/>
      <c r="GL24" s="123"/>
      <c r="GM24" s="123"/>
      <c r="GN24" s="123"/>
      <c r="GO24" s="123"/>
      <c r="GP24" s="123"/>
      <c r="GQ24" s="123"/>
      <c r="GR24" s="123"/>
      <c r="GS24" s="123"/>
      <c r="GT24" s="123"/>
      <c r="GU24" s="123"/>
      <c r="GV24" s="123"/>
      <c r="GW24" s="123"/>
      <c r="GX24" s="123"/>
      <c r="GY24" s="123"/>
      <c r="GZ24" s="123"/>
      <c r="HA24" s="123"/>
      <c r="HB24" s="123"/>
      <c r="HC24" s="123"/>
      <c r="HD24" s="123"/>
      <c r="HE24" s="123"/>
      <c r="HF24" s="123"/>
      <c r="HG24" s="123"/>
      <c r="HH24" s="123"/>
      <c r="HI24" s="123"/>
      <c r="HJ24" s="123"/>
      <c r="HK24" s="123"/>
      <c r="HL24" s="123"/>
      <c r="HM24" s="123"/>
      <c r="HN24" s="123"/>
      <c r="HO24" s="123"/>
      <c r="HP24" s="123"/>
      <c r="HQ24" s="123"/>
      <c r="HR24" s="123"/>
      <c r="HS24" s="123"/>
      <c r="HT24" s="123"/>
      <c r="HU24" s="123"/>
      <c r="HV24" s="123"/>
      <c r="HW24" s="123"/>
      <c r="HX24" s="123"/>
      <c r="HY24" s="123"/>
      <c r="HZ24" s="123"/>
      <c r="IA24" s="123"/>
      <c r="IB24" s="123"/>
      <c r="IC24" s="123"/>
      <c r="ID24" s="123"/>
      <c r="IE24" s="123"/>
      <c r="IF24" s="123"/>
      <c r="IG24" s="123"/>
      <c r="IH24" s="123"/>
      <c r="II24" s="123"/>
      <c r="IJ24" s="123"/>
      <c r="IK24" s="123"/>
      <c r="IL24" s="123"/>
      <c r="IM24" s="123"/>
      <c r="IN24" s="123"/>
      <c r="IO24" s="123"/>
      <c r="IP24" s="123"/>
      <c r="IQ24" s="123"/>
      <c r="IR24" s="123"/>
      <c r="IS24" s="123"/>
      <c r="IT24" s="123"/>
      <c r="IU24" s="123"/>
      <c r="IV24" s="123"/>
      <c r="IW24" s="123"/>
      <c r="IX24" s="123"/>
      <c r="IY24" s="123"/>
      <c r="IZ24" s="123"/>
      <c r="JA24" s="123"/>
      <c r="JB24" s="123"/>
      <c r="JC24" s="123"/>
      <c r="JD24" s="123"/>
      <c r="JE24" s="123"/>
      <c r="JF24" s="123"/>
      <c r="JG24" s="123"/>
      <c r="JH24" s="123"/>
      <c r="JI24" s="123"/>
      <c r="JJ24" s="123"/>
      <c r="JK24" s="123"/>
      <c r="JL24" s="123"/>
      <c r="JM24" s="123"/>
      <c r="JN24" s="123"/>
      <c r="JO24" s="123"/>
      <c r="JP24" s="123"/>
      <c r="JQ24" s="123"/>
      <c r="JR24" s="123"/>
      <c r="JS24" s="123"/>
      <c r="JT24" s="123"/>
      <c r="JU24" s="123"/>
      <c r="JV24" s="123"/>
      <c r="JW24" s="123"/>
      <c r="JX24" s="123"/>
      <c r="JY24" s="123"/>
      <c r="JZ24" s="123"/>
      <c r="KA24" s="123"/>
      <c r="KB24" s="123"/>
      <c r="KC24" s="123"/>
      <c r="KD24" s="123"/>
      <c r="KE24" s="123"/>
      <c r="KF24" s="123"/>
      <c r="KG24" s="123"/>
      <c r="KH24" s="123"/>
      <c r="KI24" s="123"/>
      <c r="KJ24" s="123"/>
      <c r="KK24" s="123"/>
      <c r="KL24" s="123"/>
      <c r="KM24" s="123"/>
      <c r="KN24" s="123"/>
      <c r="KO24" s="123"/>
      <c r="KP24" s="123"/>
      <c r="KQ24" s="123"/>
      <c r="KR24" s="123"/>
      <c r="KS24" s="123"/>
      <c r="KT24" s="123"/>
      <c r="KU24" s="123"/>
      <c r="KV24" s="123"/>
      <c r="KW24" s="123"/>
      <c r="KX24" s="123"/>
      <c r="KY24" s="123"/>
      <c r="KZ24" s="123"/>
      <c r="LA24" s="123"/>
      <c r="LB24" s="123"/>
      <c r="LC24" s="123"/>
      <c r="LD24" s="123"/>
      <c r="LE24" s="123"/>
      <c r="LF24" s="123"/>
      <c r="LG24" s="123"/>
      <c r="LH24" s="123"/>
      <c r="LI24" s="123"/>
      <c r="LJ24" s="123"/>
      <c r="LK24" s="123"/>
      <c r="LL24" s="123"/>
      <c r="LM24" s="123"/>
      <c r="LN24" s="123"/>
      <c r="LO24" s="123"/>
      <c r="LP24" s="123"/>
      <c r="LQ24" s="123"/>
      <c r="LR24" s="123"/>
      <c r="LS24" s="123"/>
      <c r="LT24" s="123"/>
      <c r="LU24" s="123"/>
      <c r="LV24" s="123"/>
      <c r="LW24" s="123"/>
      <c r="LX24" s="123"/>
      <c r="LY24" s="123"/>
      <c r="LZ24" s="123"/>
      <c r="MA24" s="123"/>
      <c r="MB24" s="123"/>
      <c r="MC24" s="123"/>
      <c r="MD24" s="123"/>
      <c r="ME24" s="123"/>
      <c r="MF24" s="123"/>
      <c r="MG24" s="123"/>
      <c r="MH24" s="123"/>
      <c r="MI24" s="123"/>
      <c r="MJ24" s="123"/>
      <c r="MK24" s="123"/>
      <c r="ML24" s="123"/>
      <c r="MM24" s="123"/>
      <c r="MN24" s="123"/>
      <c r="MO24" s="123"/>
      <c r="MP24" s="123"/>
      <c r="MQ24" s="123"/>
      <c r="MR24" s="123"/>
      <c r="MS24" s="123"/>
      <c r="MT24" s="123"/>
      <c r="MU24" s="123"/>
      <c r="MV24" s="123"/>
      <c r="MW24" s="123"/>
      <c r="MX24" s="123"/>
      <c r="MY24" s="123"/>
      <c r="MZ24" s="123"/>
      <c r="NA24" s="123"/>
      <c r="NB24" s="123"/>
      <c r="NC24" s="123"/>
      <c r="ND24" s="123"/>
      <c r="NE24" s="123"/>
      <c r="NF24" s="123"/>
      <c r="NG24" s="123"/>
      <c r="NH24" s="123"/>
      <c r="NI24" s="123"/>
      <c r="NJ24" s="123"/>
      <c r="NK24" s="123"/>
      <c r="NL24" s="123"/>
      <c r="NM24" s="123"/>
      <c r="NN24" s="123"/>
      <c r="NO24" s="123"/>
      <c r="NP24" s="123"/>
      <c r="NQ24" s="123"/>
      <c r="NR24" s="123"/>
      <c r="NS24" s="123"/>
      <c r="NT24" s="123"/>
      <c r="NU24" s="123"/>
      <c r="NV24" s="123"/>
      <c r="NW24" s="123"/>
      <c r="NX24" s="123"/>
      <c r="NY24" s="123"/>
      <c r="NZ24" s="123"/>
      <c r="OA24" s="123"/>
      <c r="OB24" s="123"/>
      <c r="OC24" s="123"/>
      <c r="OD24" s="123"/>
      <c r="OE24" s="123"/>
      <c r="OF24" s="123"/>
      <c r="OG24" s="123"/>
      <c r="OH24" s="123"/>
      <c r="OI24" s="123"/>
      <c r="OJ24" s="123"/>
      <c r="OK24" s="123"/>
      <c r="OL24" s="123"/>
      <c r="OM24" s="123"/>
      <c r="ON24" s="123"/>
      <c r="OO24" s="123"/>
      <c r="OP24" s="123"/>
      <c r="OQ24" s="123"/>
      <c r="OR24" s="123"/>
      <c r="OS24" s="123"/>
      <c r="OT24" s="123"/>
      <c r="OU24" s="123"/>
      <c r="OV24" s="123"/>
      <c r="OW24" s="123"/>
      <c r="OX24" s="123"/>
      <c r="OY24" s="123"/>
      <c r="OZ24" s="123"/>
      <c r="PA24" s="123"/>
      <c r="PB24" s="123"/>
      <c r="PC24" s="123"/>
      <c r="PD24" s="123"/>
      <c r="PE24" s="123"/>
      <c r="PF24" s="123"/>
      <c r="PG24" s="123"/>
      <c r="PH24" s="123"/>
      <c r="PI24" s="123"/>
      <c r="PJ24" s="123"/>
      <c r="PK24" s="123"/>
      <c r="PL24" s="123"/>
      <c r="PM24" s="123"/>
      <c r="PN24" s="123"/>
      <c r="PO24" s="123"/>
      <c r="PP24" s="123"/>
      <c r="PQ24" s="123"/>
      <c r="PR24" s="123"/>
      <c r="PS24" s="123"/>
      <c r="PT24" s="123"/>
      <c r="PU24" s="123"/>
      <c r="PV24" s="123"/>
      <c r="PW24" s="123"/>
      <c r="PX24" s="123"/>
      <c r="PY24" s="123"/>
      <c r="PZ24" s="123"/>
      <c r="QA24" s="123"/>
      <c r="QB24" s="123"/>
      <c r="QC24" s="123"/>
      <c r="QD24" s="123"/>
      <c r="QE24" s="123"/>
      <c r="QF24" s="123"/>
      <c r="QG24" s="123"/>
      <c r="QH24" s="123"/>
      <c r="QI24" s="123"/>
      <c r="QJ24" s="123"/>
      <c r="QK24" s="123"/>
      <c r="QL24" s="123"/>
      <c r="QM24" s="123"/>
      <c r="QN24" s="123"/>
      <c r="QO24" s="123"/>
      <c r="QP24" s="123"/>
      <c r="QQ24" s="123"/>
      <c r="QR24" s="123"/>
      <c r="QS24" s="123"/>
      <c r="QT24" s="123"/>
      <c r="QU24" s="123"/>
      <c r="QV24" s="123"/>
      <c r="QW24" s="123"/>
      <c r="QX24" s="123"/>
      <c r="QY24" s="123"/>
      <c r="QZ24" s="123"/>
      <c r="RA24" s="123"/>
      <c r="RB24" s="123"/>
      <c r="RC24" s="123"/>
      <c r="RD24" s="123"/>
      <c r="RE24" s="123"/>
      <c r="RF24" s="123"/>
      <c r="RG24" s="123"/>
      <c r="RH24" s="123"/>
      <c r="RI24" s="123"/>
      <c r="RJ24" s="123"/>
      <c r="RK24" s="123"/>
      <c r="RL24" s="123"/>
      <c r="RM24" s="123"/>
      <c r="RN24" s="123"/>
      <c r="RO24" s="123"/>
      <c r="RP24" s="123"/>
      <c r="RQ24" s="123"/>
      <c r="RR24" s="123"/>
      <c r="RS24" s="123"/>
      <c r="RT24" s="123"/>
      <c r="RU24" s="123"/>
      <c r="RV24" s="123"/>
      <c r="RW24" s="123"/>
      <c r="RX24" s="123"/>
      <c r="RY24" s="123"/>
      <c r="RZ24" s="123"/>
      <c r="SA24" s="123"/>
      <c r="SB24" s="123"/>
      <c r="SC24" s="123"/>
      <c r="SD24" s="123"/>
      <c r="SE24" s="123"/>
      <c r="SF24" s="123"/>
      <c r="SG24" s="123"/>
      <c r="SH24" s="123"/>
      <c r="SI24" s="123"/>
      <c r="SJ24" s="123"/>
      <c r="SK24" s="123"/>
      <c r="SL24" s="123"/>
      <c r="SM24" s="123"/>
      <c r="SN24" s="123"/>
      <c r="SO24" s="123"/>
      <c r="SP24" s="123"/>
      <c r="SQ24" s="123"/>
      <c r="SR24" s="123"/>
      <c r="SS24" s="123"/>
      <c r="ST24" s="123"/>
      <c r="SU24" s="123"/>
      <c r="SV24" s="123"/>
      <c r="SW24" s="123"/>
      <c r="SX24" s="123"/>
      <c r="SY24" s="123"/>
      <c r="SZ24" s="123"/>
      <c r="TA24" s="123"/>
      <c r="TB24" s="123"/>
      <c r="TC24" s="123"/>
      <c r="TD24" s="123"/>
      <c r="TE24" s="123"/>
      <c r="TF24" s="123"/>
      <c r="TG24" s="123"/>
      <c r="TH24" s="123"/>
      <c r="TI24" s="123"/>
      <c r="TJ24" s="123"/>
      <c r="TK24" s="123"/>
      <c r="TL24" s="123"/>
      <c r="TM24" s="123"/>
      <c r="TN24" s="123"/>
      <c r="TO24" s="123"/>
      <c r="TP24" s="123"/>
      <c r="TQ24" s="123"/>
      <c r="TR24" s="123"/>
      <c r="TS24" s="123"/>
      <c r="TT24" s="123"/>
      <c r="TU24" s="123"/>
      <c r="TV24" s="123"/>
      <c r="TW24" s="123"/>
      <c r="TX24" s="123"/>
      <c r="TY24" s="123"/>
      <c r="TZ24" s="123"/>
      <c r="UA24" s="123"/>
      <c r="UB24" s="123"/>
      <c r="UC24" s="123"/>
      <c r="UD24" s="123"/>
      <c r="UE24" s="123"/>
      <c r="UF24" s="123"/>
      <c r="UG24" s="123"/>
      <c r="UH24" s="123"/>
      <c r="UI24" s="123"/>
      <c r="UJ24" s="123"/>
      <c r="UK24" s="123"/>
      <c r="UL24" s="123"/>
      <c r="UM24" s="123"/>
      <c r="UN24" s="123"/>
      <c r="UO24" s="123"/>
      <c r="UP24" s="123"/>
      <c r="UQ24" s="123"/>
      <c r="UR24" s="123"/>
      <c r="US24" s="123"/>
      <c r="UT24" s="123"/>
      <c r="UU24" s="123"/>
      <c r="UV24" s="123"/>
      <c r="UW24" s="123"/>
      <c r="UX24" s="123"/>
      <c r="UY24" s="123"/>
      <c r="UZ24" s="123"/>
      <c r="VA24" s="123"/>
      <c r="VB24" s="123"/>
      <c r="VC24" s="123"/>
      <c r="VD24" s="123"/>
      <c r="VE24" s="123"/>
      <c r="VF24" s="123"/>
      <c r="VG24" s="123"/>
      <c r="VH24" s="123"/>
      <c r="VI24" s="123"/>
      <c r="VJ24" s="123"/>
      <c r="VK24" s="123"/>
      <c r="VL24" s="123"/>
      <c r="VM24" s="123"/>
      <c r="VN24" s="123"/>
      <c r="VO24" s="123"/>
      <c r="VP24" s="123"/>
      <c r="VQ24" s="123"/>
      <c r="VR24" s="123"/>
      <c r="VS24" s="123"/>
      <c r="VT24" s="123"/>
      <c r="VU24" s="123"/>
      <c r="VV24" s="123"/>
      <c r="VW24" s="123"/>
      <c r="VX24" s="123"/>
      <c r="VY24" s="123"/>
      <c r="VZ24" s="123"/>
      <c r="WA24" s="123"/>
      <c r="WB24" s="123"/>
      <c r="WC24" s="123"/>
      <c r="WD24" s="123"/>
      <c r="WE24" s="123"/>
      <c r="WF24" s="123"/>
      <c r="WG24" s="123"/>
      <c r="WH24" s="123"/>
      <c r="WI24" s="123"/>
      <c r="WJ24" s="123"/>
      <c r="WK24" s="123"/>
      <c r="WL24" s="123"/>
      <c r="WM24" s="123"/>
      <c r="WN24" s="123"/>
      <c r="WO24" s="123"/>
      <c r="WP24" s="123"/>
      <c r="WQ24" s="123"/>
      <c r="WR24" s="123"/>
      <c r="WS24" s="123"/>
      <c r="WT24" s="123"/>
      <c r="WU24" s="123"/>
      <c r="WV24" s="123"/>
      <c r="WW24" s="123"/>
      <c r="WX24" s="123"/>
      <c r="WY24" s="123"/>
      <c r="WZ24" s="123"/>
      <c r="XA24" s="123"/>
      <c r="XB24" s="123"/>
      <c r="XC24" s="123"/>
      <c r="XD24" s="123"/>
      <c r="XE24" s="123"/>
      <c r="XF24" s="123"/>
      <c r="XG24" s="123"/>
      <c r="XH24" s="123"/>
      <c r="XI24" s="123"/>
      <c r="XJ24" s="123"/>
      <c r="XK24" s="123"/>
      <c r="XL24" s="123"/>
      <c r="XM24" s="123"/>
      <c r="XN24" s="123"/>
      <c r="XO24" s="123"/>
      <c r="XP24" s="123"/>
      <c r="XQ24" s="123"/>
      <c r="XR24" s="123"/>
      <c r="XS24" s="123"/>
      <c r="XT24" s="123"/>
      <c r="XU24" s="123"/>
      <c r="XV24" s="123"/>
      <c r="XW24" s="123"/>
      <c r="XX24" s="123"/>
      <c r="XY24" s="123"/>
      <c r="XZ24" s="123"/>
      <c r="YA24" s="123"/>
      <c r="YB24" s="123"/>
      <c r="YC24" s="123"/>
      <c r="YD24" s="123"/>
      <c r="YE24" s="123"/>
      <c r="YF24" s="123"/>
      <c r="YG24" s="123"/>
      <c r="YH24" s="123"/>
      <c r="YI24" s="123"/>
      <c r="YJ24" s="123"/>
      <c r="YK24" s="123"/>
      <c r="YL24" s="123"/>
      <c r="YM24" s="123"/>
      <c r="YN24" s="123"/>
      <c r="YO24" s="123"/>
      <c r="YP24" s="123"/>
      <c r="YQ24" s="123"/>
      <c r="YR24" s="123"/>
      <c r="YS24" s="123"/>
      <c r="YT24" s="123"/>
      <c r="YU24" s="123"/>
      <c r="YV24" s="123"/>
      <c r="YW24" s="123"/>
      <c r="YX24" s="123"/>
      <c r="YY24" s="123"/>
      <c r="YZ24" s="123"/>
      <c r="ZA24" s="123"/>
      <c r="ZB24" s="123"/>
      <c r="ZC24" s="123"/>
      <c r="ZD24" s="123"/>
      <c r="ZE24" s="123"/>
      <c r="ZF24" s="123"/>
      <c r="ZG24" s="123"/>
      <c r="ZH24" s="123"/>
      <c r="ZI24" s="123"/>
      <c r="ZJ24" s="123"/>
      <c r="ZK24" s="123"/>
      <c r="ZL24" s="123"/>
      <c r="ZM24" s="123"/>
      <c r="ZN24" s="123"/>
      <c r="ZO24" s="123"/>
      <c r="ZP24" s="123"/>
      <c r="ZQ24" s="123"/>
      <c r="ZR24" s="123"/>
      <c r="ZS24" s="123"/>
      <c r="ZT24" s="123"/>
      <c r="ZU24" s="123"/>
      <c r="ZV24" s="123"/>
      <c r="ZW24" s="123"/>
      <c r="ZX24" s="123"/>
      <c r="ZY24" s="123"/>
      <c r="ZZ24" s="123"/>
      <c r="AAA24" s="123"/>
      <c r="AAB24" s="123"/>
      <c r="AAC24" s="123"/>
      <c r="AAD24" s="123"/>
      <c r="AAE24" s="123"/>
      <c r="AAF24" s="123"/>
      <c r="AAG24" s="123"/>
      <c r="AAH24" s="123"/>
      <c r="AAI24" s="123"/>
      <c r="AAJ24" s="123"/>
      <c r="AAK24" s="123"/>
      <c r="AAL24" s="123"/>
      <c r="AAM24" s="123"/>
      <c r="AAN24" s="123"/>
      <c r="AAO24" s="123"/>
      <c r="AAP24" s="123"/>
      <c r="AAQ24" s="123"/>
      <c r="AAR24" s="123"/>
      <c r="AAS24" s="123"/>
      <c r="AAT24" s="123"/>
      <c r="AAU24" s="123"/>
      <c r="AAV24" s="123"/>
      <c r="AAW24" s="123"/>
      <c r="AAX24" s="123"/>
      <c r="AAY24" s="123"/>
      <c r="AAZ24" s="123"/>
      <c r="ABA24" s="123"/>
      <c r="ABB24" s="123"/>
      <c r="ABC24" s="123"/>
      <c r="ABD24" s="123"/>
      <c r="ABE24" s="123"/>
      <c r="ABF24" s="123"/>
      <c r="ABG24" s="123"/>
      <c r="ABH24" s="123"/>
      <c r="ABI24" s="123"/>
      <c r="ABJ24" s="123"/>
      <c r="ABK24" s="123"/>
      <c r="ABL24" s="123"/>
      <c r="ABM24" s="123"/>
      <c r="ABN24" s="123"/>
      <c r="ABO24" s="123"/>
      <c r="ABP24" s="123"/>
      <c r="ABQ24" s="123"/>
      <c r="ABR24" s="123"/>
      <c r="ABS24" s="123"/>
      <c r="ABT24" s="123"/>
      <c r="ABU24" s="123"/>
      <c r="ABV24" s="123"/>
      <c r="ABW24" s="123"/>
      <c r="ABX24" s="123"/>
      <c r="ABY24" s="123"/>
      <c r="ABZ24" s="123"/>
      <c r="ACA24" s="123"/>
      <c r="ACB24" s="123"/>
      <c r="ACC24" s="123"/>
      <c r="ACD24" s="123"/>
      <c r="ACE24" s="123"/>
      <c r="ACF24" s="123"/>
      <c r="ACG24" s="123"/>
      <c r="ACH24" s="123"/>
      <c r="ACI24" s="123"/>
      <c r="ACJ24" s="123"/>
      <c r="ACK24" s="123"/>
      <c r="ACL24" s="123"/>
      <c r="ACM24" s="123"/>
      <c r="ACN24" s="123"/>
      <c r="ACO24" s="123"/>
      <c r="ACP24" s="123"/>
      <c r="ACQ24" s="123"/>
      <c r="ACR24" s="123"/>
      <c r="ACS24" s="123"/>
      <c r="ACT24" s="123"/>
      <c r="ACU24" s="123"/>
      <c r="ACV24" s="123"/>
      <c r="ACW24" s="123"/>
      <c r="ACX24" s="123"/>
      <c r="ACY24" s="123"/>
      <c r="ACZ24" s="123"/>
      <c r="ADA24" s="123"/>
      <c r="ADB24" s="123"/>
      <c r="ADC24" s="123"/>
      <c r="ADD24" s="123"/>
      <c r="ADE24" s="123"/>
      <c r="ADF24" s="123"/>
      <c r="ADG24" s="123"/>
      <c r="ADH24" s="123"/>
      <c r="ADI24" s="123"/>
      <c r="ADJ24" s="123"/>
      <c r="ADK24" s="123"/>
      <c r="ADL24" s="123"/>
      <c r="ADM24" s="123"/>
      <c r="ADN24" s="123"/>
      <c r="ADO24" s="123"/>
      <c r="ADP24" s="123"/>
      <c r="ADQ24" s="123"/>
      <c r="ADR24" s="123"/>
      <c r="ADS24" s="123"/>
      <c r="ADT24" s="123"/>
      <c r="ADU24" s="123"/>
      <c r="ADV24" s="123"/>
      <c r="ADW24" s="123"/>
      <c r="ADX24" s="123"/>
      <c r="ADY24" s="123"/>
      <c r="ADZ24" s="123"/>
      <c r="AEA24" s="123"/>
      <c r="AEB24" s="123"/>
      <c r="AEC24" s="123"/>
      <c r="AED24" s="123"/>
      <c r="AEE24" s="123"/>
      <c r="AEF24" s="123"/>
      <c r="AEG24" s="123"/>
      <c r="AEH24" s="123"/>
      <c r="AEI24" s="123"/>
      <c r="AEJ24" s="123"/>
      <c r="AEK24" s="123"/>
      <c r="AEL24" s="123"/>
      <c r="AEM24" s="123"/>
      <c r="AEN24" s="123"/>
      <c r="AEO24" s="123"/>
      <c r="AEP24" s="123"/>
      <c r="AEQ24" s="123"/>
      <c r="AER24" s="123"/>
      <c r="AES24" s="123"/>
      <c r="AET24" s="123"/>
      <c r="AEU24" s="123"/>
      <c r="AEV24" s="123"/>
      <c r="AEW24" s="123"/>
      <c r="AEX24" s="123"/>
      <c r="AEY24" s="123"/>
      <c r="AEZ24" s="123"/>
      <c r="AFA24" s="123"/>
      <c r="AFB24" s="123"/>
      <c r="AFC24" s="123"/>
      <c r="AFD24" s="123"/>
      <c r="AFE24" s="123"/>
      <c r="AFF24" s="123"/>
      <c r="AFG24" s="123"/>
      <c r="AFH24" s="123"/>
      <c r="AFI24" s="123"/>
      <c r="AFJ24" s="123"/>
      <c r="AFK24" s="123"/>
      <c r="AFL24" s="123"/>
      <c r="AFM24" s="123"/>
      <c r="AFN24" s="123"/>
      <c r="AFO24" s="123"/>
      <c r="AFP24" s="123"/>
      <c r="AFQ24" s="123"/>
      <c r="AFR24" s="123"/>
      <c r="AFS24" s="123"/>
      <c r="AFT24" s="123"/>
      <c r="AFU24" s="123"/>
      <c r="AFV24" s="123"/>
    </row>
    <row r="25" spans="1:854" ht="14.1" customHeight="1" x14ac:dyDescent="0.2">
      <c r="A25" s="106"/>
      <c r="B25" s="103"/>
      <c r="C25" s="103"/>
      <c r="D25" s="103"/>
      <c r="E25" s="103"/>
    </row>
    <row r="26" spans="1:854" ht="14.1" customHeight="1" x14ac:dyDescent="0.2">
      <c r="A26" s="106" t="s">
        <v>291</v>
      </c>
      <c r="B26" s="103"/>
      <c r="C26" s="103"/>
      <c r="D26" s="103"/>
      <c r="E26" s="103"/>
    </row>
    <row r="27" spans="1:854" ht="14.1" customHeight="1" x14ac:dyDescent="0.2">
      <c r="A27" s="102" t="s">
        <v>292</v>
      </c>
      <c r="B27" s="103">
        <v>17000</v>
      </c>
      <c r="C27" s="103">
        <v>16796.112739</v>
      </c>
      <c r="D27" s="103">
        <v>16317.568337999999</v>
      </c>
      <c r="E27" s="103">
        <v>15352.189824999999</v>
      </c>
    </row>
    <row r="28" spans="1:854" ht="14.1" customHeight="1" x14ac:dyDescent="0.2">
      <c r="A28" s="102" t="s">
        <v>293</v>
      </c>
      <c r="B28" s="103">
        <v>50</v>
      </c>
      <c r="C28" s="103">
        <v>15.475476</v>
      </c>
      <c r="D28" s="103">
        <v>20.197171999999998</v>
      </c>
      <c r="E28" s="103">
        <v>62.848523999999998</v>
      </c>
    </row>
    <row r="29" spans="1:854" ht="14.1" customHeight="1" x14ac:dyDescent="0.2">
      <c r="A29" s="102" t="s">
        <v>294</v>
      </c>
      <c r="B29" s="103">
        <v>0</v>
      </c>
      <c r="C29" s="103">
        <v>0.33970400000000001</v>
      </c>
      <c r="D29" s="103">
        <v>0.65905999999999998</v>
      </c>
      <c r="E29" s="103">
        <v>45.877591000000002</v>
      </c>
    </row>
    <row r="30" spans="1:854" ht="14.1" customHeight="1" x14ac:dyDescent="0.2">
      <c r="A30" s="102" t="s">
        <v>295</v>
      </c>
      <c r="B30" s="103"/>
      <c r="C30" s="103">
        <v>0</v>
      </c>
      <c r="D30" s="103">
        <v>0</v>
      </c>
      <c r="E30" s="103">
        <v>0</v>
      </c>
    </row>
    <row r="31" spans="1:854" ht="14.1" customHeight="1" x14ac:dyDescent="0.2">
      <c r="A31" s="102" t="s">
        <v>296</v>
      </c>
      <c r="B31" s="103">
        <v>1500</v>
      </c>
      <c r="C31" s="103">
        <v>1368.001252</v>
      </c>
      <c r="D31" s="103">
        <v>1478.8743119999999</v>
      </c>
      <c r="E31" s="103">
        <v>1197.716414</v>
      </c>
    </row>
    <row r="32" spans="1:854" ht="14.1" customHeight="1" x14ac:dyDescent="0.2">
      <c r="A32" s="102" t="s">
        <v>297</v>
      </c>
      <c r="B32" s="103">
        <v>8000</v>
      </c>
      <c r="C32" s="103">
        <v>7631.1502959999998</v>
      </c>
      <c r="D32" s="103">
        <v>7759.6853929999997</v>
      </c>
      <c r="E32" s="103">
        <v>8858.7738850000005</v>
      </c>
    </row>
    <row r="33" spans="1:854" ht="14.1" customHeight="1" x14ac:dyDescent="0.2">
      <c r="A33" s="102" t="s">
        <v>298</v>
      </c>
      <c r="B33" s="103">
        <v>1600</v>
      </c>
      <c r="C33" s="103">
        <v>1476.605487</v>
      </c>
      <c r="D33" s="103">
        <v>1580.2164069999999</v>
      </c>
      <c r="E33" s="103">
        <v>1258.986103</v>
      </c>
    </row>
    <row r="34" spans="1:854" ht="15.6" customHeight="1" x14ac:dyDescent="0.35">
      <c r="A34" s="102" t="s">
        <v>299</v>
      </c>
      <c r="B34" s="104">
        <v>15</v>
      </c>
      <c r="C34" s="104">
        <v>12.682361999999999</v>
      </c>
      <c r="D34" s="104">
        <v>15.186711000000001</v>
      </c>
      <c r="E34" s="104">
        <v>14.217675</v>
      </c>
    </row>
    <row r="35" spans="1:854" ht="14.1" customHeight="1" x14ac:dyDescent="0.2">
      <c r="A35" s="102" t="s">
        <v>300</v>
      </c>
      <c r="B35" s="103">
        <v>11115</v>
      </c>
      <c r="C35" s="103">
        <v>10488.439397</v>
      </c>
      <c r="D35" s="103">
        <v>10833.962823</v>
      </c>
      <c r="E35" s="103">
        <v>11329.694077</v>
      </c>
    </row>
    <row r="36" spans="1:854" ht="14.1" customHeight="1" x14ac:dyDescent="0.2">
      <c r="A36" s="102" t="s">
        <v>301</v>
      </c>
      <c r="B36" s="103">
        <v>100</v>
      </c>
      <c r="C36" s="103">
        <v>138.433269</v>
      </c>
      <c r="D36" s="103">
        <v>109.01428300000001</v>
      </c>
      <c r="E36" s="103">
        <v>96.023921999999999</v>
      </c>
    </row>
    <row r="37" spans="1:854" ht="14.1" customHeight="1" x14ac:dyDescent="0.2">
      <c r="A37" s="102" t="s">
        <v>302</v>
      </c>
      <c r="B37" s="103">
        <v>2650</v>
      </c>
      <c r="C37" s="103">
        <v>3073.353795</v>
      </c>
      <c r="D37" s="103">
        <v>2643.1363799999999</v>
      </c>
      <c r="E37" s="103">
        <v>3086.7146590000002</v>
      </c>
    </row>
    <row r="38" spans="1:854" ht="14.1" customHeight="1" x14ac:dyDescent="0.2">
      <c r="A38" s="102" t="s">
        <v>303</v>
      </c>
      <c r="B38" s="103">
        <v>70</v>
      </c>
      <c r="C38" s="103">
        <v>66.176535999999999</v>
      </c>
      <c r="D38" s="103">
        <v>71.375711999999993</v>
      </c>
      <c r="E38" s="103">
        <v>65.672248999999994</v>
      </c>
    </row>
    <row r="39" spans="1:854" ht="14.1" customHeight="1" x14ac:dyDescent="0.2">
      <c r="A39" s="102" t="s">
        <v>304</v>
      </c>
      <c r="B39" s="103">
        <v>16</v>
      </c>
      <c r="C39" s="103">
        <v>10.475721</v>
      </c>
      <c r="D39" s="103">
        <v>16.225439999999999</v>
      </c>
      <c r="E39" s="103">
        <v>15.510652</v>
      </c>
    </row>
    <row r="40" spans="1:854" ht="14.1" customHeight="1" x14ac:dyDescent="0.2">
      <c r="A40" s="102" t="s">
        <v>305</v>
      </c>
      <c r="B40" s="103">
        <v>14</v>
      </c>
      <c r="C40" s="103">
        <v>17.55837</v>
      </c>
      <c r="D40" s="103">
        <v>13.53321</v>
      </c>
      <c r="E40" s="103">
        <v>15.155263</v>
      </c>
    </row>
    <row r="41" spans="1:854" x14ac:dyDescent="0.2">
      <c r="A41" s="102" t="s">
        <v>306</v>
      </c>
      <c r="B41" s="103">
        <v>3700</v>
      </c>
      <c r="C41" s="103">
        <v>3554.7314649999998</v>
      </c>
      <c r="D41" s="103">
        <v>3904.9879219999998</v>
      </c>
      <c r="E41" s="103">
        <v>4031.4354109999999</v>
      </c>
    </row>
    <row r="42" spans="1:854" x14ac:dyDescent="0.2">
      <c r="A42" s="102" t="s">
        <v>307</v>
      </c>
      <c r="B42" s="103">
        <v>25</v>
      </c>
      <c r="C42" s="103">
        <v>13.511231</v>
      </c>
      <c r="D42" s="103">
        <v>14.269754000000001</v>
      </c>
      <c r="E42" s="103">
        <v>35.708671000000002</v>
      </c>
    </row>
    <row r="43" spans="1:854" s="156" customFormat="1" ht="13.5" thickBot="1" x14ac:dyDescent="0.25">
      <c r="A43" s="106" t="s">
        <v>308</v>
      </c>
      <c r="B43" s="108">
        <v>34740</v>
      </c>
      <c r="C43" s="108">
        <v>34174.607703000001</v>
      </c>
      <c r="D43" s="108">
        <v>33944.930094000003</v>
      </c>
      <c r="E43" s="108">
        <v>34136.830843999989</v>
      </c>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155"/>
      <c r="BF43" s="155"/>
      <c r="BG43" s="155"/>
      <c r="BH43" s="155"/>
      <c r="BI43" s="155"/>
      <c r="BJ43" s="155"/>
      <c r="BK43" s="155"/>
      <c r="BL43" s="155"/>
      <c r="BM43" s="155"/>
      <c r="BN43" s="155"/>
      <c r="BO43" s="155"/>
      <c r="BP43" s="155"/>
      <c r="BQ43" s="155"/>
      <c r="BR43" s="155"/>
      <c r="BS43" s="155"/>
      <c r="BT43" s="155"/>
      <c r="BU43" s="155"/>
      <c r="BV43" s="155"/>
      <c r="BW43" s="155"/>
      <c r="BX43" s="155"/>
      <c r="BY43" s="155"/>
      <c r="BZ43" s="155"/>
      <c r="CA43" s="155"/>
      <c r="CB43" s="155"/>
      <c r="CC43" s="155"/>
      <c r="CD43" s="155"/>
      <c r="CE43" s="155"/>
      <c r="CF43" s="155"/>
      <c r="CG43" s="155"/>
      <c r="CH43" s="155"/>
      <c r="CI43" s="155"/>
      <c r="CJ43" s="155"/>
      <c r="CK43" s="155"/>
      <c r="CL43" s="155"/>
      <c r="CM43" s="155"/>
      <c r="CN43" s="155"/>
      <c r="CO43" s="155"/>
      <c r="CP43" s="155"/>
      <c r="CQ43" s="155"/>
      <c r="CR43" s="155"/>
      <c r="CS43" s="155"/>
      <c r="CT43" s="155"/>
      <c r="CU43" s="155"/>
      <c r="CV43" s="155"/>
      <c r="CW43" s="155"/>
      <c r="CX43" s="155"/>
      <c r="CY43" s="155"/>
      <c r="CZ43" s="155"/>
      <c r="DA43" s="155"/>
      <c r="DB43" s="155"/>
      <c r="DC43" s="155"/>
      <c r="DD43" s="155"/>
      <c r="DE43" s="155"/>
      <c r="DF43" s="155"/>
      <c r="DG43" s="155"/>
      <c r="DH43" s="155"/>
      <c r="DI43" s="155"/>
      <c r="DJ43" s="155"/>
      <c r="DK43" s="155"/>
      <c r="DL43" s="155"/>
      <c r="DM43" s="155"/>
      <c r="DN43" s="155"/>
      <c r="DO43" s="155"/>
      <c r="DP43" s="155"/>
      <c r="DQ43" s="155"/>
      <c r="DR43" s="155"/>
      <c r="DS43" s="155"/>
      <c r="DT43" s="155"/>
      <c r="DU43" s="155"/>
      <c r="DV43" s="155"/>
      <c r="DW43" s="155"/>
      <c r="DX43" s="155"/>
      <c r="DY43" s="155"/>
      <c r="DZ43" s="155"/>
      <c r="EA43" s="155"/>
      <c r="EB43" s="155"/>
      <c r="EC43" s="155"/>
      <c r="ED43" s="155"/>
      <c r="EE43" s="155"/>
      <c r="EF43" s="155"/>
      <c r="EG43" s="155"/>
      <c r="EH43" s="155"/>
      <c r="EI43" s="155"/>
      <c r="EJ43" s="155"/>
      <c r="EK43" s="155"/>
      <c r="EL43" s="155"/>
      <c r="EM43" s="155"/>
      <c r="EN43" s="155"/>
      <c r="EO43" s="155"/>
      <c r="EP43" s="155"/>
      <c r="EQ43" s="155"/>
      <c r="ER43" s="155"/>
      <c r="ES43" s="155"/>
      <c r="ET43" s="155"/>
      <c r="EU43" s="155"/>
      <c r="EV43" s="155"/>
      <c r="EW43" s="155"/>
      <c r="EX43" s="155"/>
      <c r="EY43" s="155"/>
      <c r="EZ43" s="155"/>
      <c r="FA43" s="155"/>
      <c r="FB43" s="155"/>
      <c r="FC43" s="155"/>
      <c r="FD43" s="155"/>
      <c r="FE43" s="155"/>
      <c r="FF43" s="155"/>
      <c r="FG43" s="155"/>
      <c r="FH43" s="155"/>
      <c r="FI43" s="155"/>
      <c r="FJ43" s="155"/>
      <c r="FK43" s="155"/>
      <c r="FL43" s="155"/>
      <c r="FM43" s="155"/>
      <c r="FN43" s="155"/>
      <c r="FO43" s="155"/>
      <c r="FP43" s="155"/>
      <c r="FQ43" s="155"/>
      <c r="FR43" s="155"/>
      <c r="FS43" s="155"/>
      <c r="FT43" s="155"/>
      <c r="FU43" s="155"/>
      <c r="FV43" s="155"/>
      <c r="FW43" s="155"/>
      <c r="FX43" s="155"/>
      <c r="FY43" s="155"/>
      <c r="FZ43" s="155"/>
      <c r="GA43" s="155"/>
      <c r="GB43" s="155"/>
      <c r="GC43" s="155"/>
      <c r="GD43" s="155"/>
      <c r="GE43" s="155"/>
      <c r="GF43" s="155"/>
      <c r="GG43" s="155"/>
      <c r="GH43" s="155"/>
      <c r="GI43" s="155"/>
      <c r="GJ43" s="155"/>
      <c r="GK43" s="155"/>
      <c r="GL43" s="155"/>
      <c r="GM43" s="155"/>
      <c r="GN43" s="155"/>
      <c r="GO43" s="155"/>
      <c r="GP43" s="155"/>
      <c r="GQ43" s="155"/>
      <c r="GR43" s="155"/>
      <c r="GS43" s="155"/>
      <c r="GT43" s="155"/>
      <c r="GU43" s="155"/>
      <c r="GV43" s="155"/>
      <c r="GW43" s="155"/>
      <c r="GX43" s="155"/>
      <c r="GY43" s="155"/>
      <c r="GZ43" s="155"/>
      <c r="HA43" s="155"/>
      <c r="HB43" s="155"/>
      <c r="HC43" s="155"/>
      <c r="HD43" s="155"/>
      <c r="HE43" s="155"/>
      <c r="HF43" s="155"/>
      <c r="HG43" s="155"/>
      <c r="HH43" s="155"/>
      <c r="HI43" s="155"/>
      <c r="HJ43" s="155"/>
      <c r="HK43" s="155"/>
      <c r="HL43" s="155"/>
      <c r="HM43" s="155"/>
      <c r="HN43" s="155"/>
      <c r="HO43" s="155"/>
      <c r="HP43" s="155"/>
      <c r="HQ43" s="155"/>
      <c r="HR43" s="155"/>
      <c r="HS43" s="155"/>
      <c r="HT43" s="155"/>
      <c r="HU43" s="155"/>
      <c r="HV43" s="155"/>
      <c r="HW43" s="155"/>
      <c r="HX43" s="155"/>
      <c r="HY43" s="155"/>
      <c r="HZ43" s="155"/>
      <c r="IA43" s="155"/>
      <c r="IB43" s="155"/>
      <c r="IC43" s="155"/>
      <c r="ID43" s="155"/>
      <c r="IE43" s="155"/>
      <c r="IF43" s="155"/>
      <c r="IG43" s="155"/>
      <c r="IH43" s="155"/>
      <c r="II43" s="155"/>
      <c r="IJ43" s="155"/>
      <c r="IK43" s="155"/>
      <c r="IL43" s="155"/>
      <c r="IM43" s="155"/>
      <c r="IN43" s="155"/>
      <c r="IO43" s="155"/>
      <c r="IP43" s="155"/>
      <c r="IQ43" s="155"/>
      <c r="IR43" s="155"/>
      <c r="IS43" s="155"/>
      <c r="IT43" s="155"/>
      <c r="IU43" s="155"/>
      <c r="IV43" s="155"/>
      <c r="IW43" s="155"/>
      <c r="IX43" s="155"/>
      <c r="IY43" s="155"/>
      <c r="IZ43" s="155"/>
      <c r="JA43" s="155"/>
      <c r="JB43" s="155"/>
      <c r="JC43" s="155"/>
      <c r="JD43" s="155"/>
      <c r="JE43" s="155"/>
      <c r="JF43" s="155"/>
      <c r="JG43" s="155"/>
      <c r="JH43" s="155"/>
      <c r="JI43" s="155"/>
      <c r="JJ43" s="155"/>
      <c r="JK43" s="155"/>
      <c r="JL43" s="155"/>
      <c r="JM43" s="155"/>
      <c r="JN43" s="155"/>
      <c r="JO43" s="155"/>
      <c r="JP43" s="155"/>
      <c r="JQ43" s="155"/>
      <c r="JR43" s="155"/>
      <c r="JS43" s="155"/>
      <c r="JT43" s="155"/>
      <c r="JU43" s="155"/>
      <c r="JV43" s="155"/>
      <c r="JW43" s="155"/>
      <c r="JX43" s="155"/>
      <c r="JY43" s="155"/>
      <c r="JZ43" s="155"/>
      <c r="KA43" s="155"/>
      <c r="KB43" s="155"/>
      <c r="KC43" s="155"/>
      <c r="KD43" s="155"/>
      <c r="KE43" s="155"/>
      <c r="KF43" s="155"/>
      <c r="KG43" s="155"/>
      <c r="KH43" s="155"/>
      <c r="KI43" s="155"/>
      <c r="KJ43" s="155"/>
      <c r="KK43" s="155"/>
      <c r="KL43" s="155"/>
      <c r="KM43" s="155"/>
      <c r="KN43" s="155"/>
      <c r="KO43" s="155"/>
      <c r="KP43" s="155"/>
      <c r="KQ43" s="155"/>
      <c r="KR43" s="155"/>
      <c r="KS43" s="155"/>
      <c r="KT43" s="155"/>
      <c r="KU43" s="155"/>
      <c r="KV43" s="155"/>
      <c r="KW43" s="155"/>
      <c r="KX43" s="155"/>
      <c r="KY43" s="155"/>
      <c r="KZ43" s="155"/>
      <c r="LA43" s="155"/>
      <c r="LB43" s="155"/>
      <c r="LC43" s="155"/>
      <c r="LD43" s="155"/>
      <c r="LE43" s="155"/>
      <c r="LF43" s="155"/>
      <c r="LG43" s="155"/>
      <c r="LH43" s="155"/>
      <c r="LI43" s="155"/>
      <c r="LJ43" s="155"/>
      <c r="LK43" s="155"/>
      <c r="LL43" s="155"/>
      <c r="LM43" s="155"/>
      <c r="LN43" s="155"/>
      <c r="LO43" s="155"/>
      <c r="LP43" s="155"/>
      <c r="LQ43" s="155"/>
      <c r="LR43" s="155"/>
      <c r="LS43" s="155"/>
      <c r="LT43" s="155"/>
      <c r="LU43" s="155"/>
      <c r="LV43" s="155"/>
      <c r="LW43" s="155"/>
      <c r="LX43" s="155"/>
      <c r="LY43" s="155"/>
      <c r="LZ43" s="155"/>
      <c r="MA43" s="155"/>
      <c r="MB43" s="155"/>
      <c r="MC43" s="155"/>
      <c r="MD43" s="155"/>
      <c r="ME43" s="155"/>
      <c r="MF43" s="155"/>
      <c r="MG43" s="155"/>
      <c r="MH43" s="155"/>
      <c r="MI43" s="155"/>
      <c r="MJ43" s="155"/>
      <c r="MK43" s="155"/>
      <c r="ML43" s="155"/>
      <c r="MM43" s="155"/>
      <c r="MN43" s="155"/>
      <c r="MO43" s="155"/>
      <c r="MP43" s="155"/>
      <c r="MQ43" s="155"/>
      <c r="MR43" s="155"/>
      <c r="MS43" s="155"/>
      <c r="MT43" s="155"/>
      <c r="MU43" s="155"/>
      <c r="MV43" s="155"/>
      <c r="MW43" s="155"/>
      <c r="MX43" s="155"/>
      <c r="MY43" s="155"/>
      <c r="MZ43" s="155"/>
      <c r="NA43" s="155"/>
      <c r="NB43" s="155"/>
      <c r="NC43" s="155"/>
      <c r="ND43" s="155"/>
      <c r="NE43" s="155"/>
      <c r="NF43" s="155"/>
      <c r="NG43" s="155"/>
      <c r="NH43" s="155"/>
      <c r="NI43" s="155"/>
      <c r="NJ43" s="155"/>
      <c r="NK43" s="155"/>
      <c r="NL43" s="155"/>
      <c r="NM43" s="155"/>
      <c r="NN43" s="155"/>
      <c r="NO43" s="155"/>
      <c r="NP43" s="155"/>
      <c r="NQ43" s="155"/>
      <c r="NR43" s="155"/>
      <c r="NS43" s="155"/>
      <c r="NT43" s="155"/>
      <c r="NU43" s="155"/>
      <c r="NV43" s="155"/>
      <c r="NW43" s="155"/>
      <c r="NX43" s="155"/>
      <c r="NY43" s="155"/>
      <c r="NZ43" s="155"/>
      <c r="OA43" s="155"/>
      <c r="OB43" s="155"/>
      <c r="OC43" s="155"/>
      <c r="OD43" s="155"/>
      <c r="OE43" s="155"/>
      <c r="OF43" s="155"/>
      <c r="OG43" s="155"/>
      <c r="OH43" s="155"/>
      <c r="OI43" s="155"/>
      <c r="OJ43" s="155"/>
      <c r="OK43" s="155"/>
      <c r="OL43" s="155"/>
      <c r="OM43" s="155"/>
      <c r="ON43" s="155"/>
      <c r="OO43" s="155"/>
      <c r="OP43" s="155"/>
      <c r="OQ43" s="155"/>
      <c r="OR43" s="155"/>
      <c r="OS43" s="155"/>
      <c r="OT43" s="155"/>
      <c r="OU43" s="155"/>
      <c r="OV43" s="155"/>
      <c r="OW43" s="155"/>
      <c r="OX43" s="155"/>
      <c r="OY43" s="155"/>
      <c r="OZ43" s="155"/>
      <c r="PA43" s="155"/>
      <c r="PB43" s="155"/>
      <c r="PC43" s="155"/>
      <c r="PD43" s="155"/>
      <c r="PE43" s="155"/>
      <c r="PF43" s="155"/>
      <c r="PG43" s="155"/>
      <c r="PH43" s="155"/>
      <c r="PI43" s="155"/>
      <c r="PJ43" s="155"/>
      <c r="PK43" s="155"/>
      <c r="PL43" s="155"/>
      <c r="PM43" s="155"/>
      <c r="PN43" s="155"/>
      <c r="PO43" s="155"/>
      <c r="PP43" s="155"/>
      <c r="PQ43" s="155"/>
      <c r="PR43" s="155"/>
      <c r="PS43" s="155"/>
      <c r="PT43" s="155"/>
      <c r="PU43" s="155"/>
      <c r="PV43" s="155"/>
      <c r="PW43" s="155"/>
      <c r="PX43" s="155"/>
      <c r="PY43" s="155"/>
      <c r="PZ43" s="155"/>
      <c r="QA43" s="155"/>
      <c r="QB43" s="155"/>
      <c r="QC43" s="155"/>
      <c r="QD43" s="155"/>
      <c r="QE43" s="155"/>
      <c r="QF43" s="155"/>
      <c r="QG43" s="155"/>
      <c r="QH43" s="155"/>
      <c r="QI43" s="155"/>
      <c r="QJ43" s="155"/>
      <c r="QK43" s="155"/>
      <c r="QL43" s="155"/>
      <c r="QM43" s="155"/>
      <c r="QN43" s="155"/>
      <c r="QO43" s="155"/>
      <c r="QP43" s="155"/>
      <c r="QQ43" s="155"/>
      <c r="QR43" s="155"/>
      <c r="QS43" s="155"/>
      <c r="QT43" s="155"/>
      <c r="QU43" s="155"/>
      <c r="QV43" s="155"/>
      <c r="QW43" s="155"/>
      <c r="QX43" s="155"/>
      <c r="QY43" s="155"/>
      <c r="QZ43" s="155"/>
      <c r="RA43" s="155"/>
      <c r="RB43" s="155"/>
      <c r="RC43" s="155"/>
      <c r="RD43" s="155"/>
      <c r="RE43" s="155"/>
      <c r="RF43" s="155"/>
      <c r="RG43" s="155"/>
      <c r="RH43" s="155"/>
      <c r="RI43" s="155"/>
      <c r="RJ43" s="155"/>
      <c r="RK43" s="155"/>
      <c r="RL43" s="155"/>
      <c r="RM43" s="155"/>
      <c r="RN43" s="155"/>
      <c r="RO43" s="155"/>
      <c r="RP43" s="155"/>
      <c r="RQ43" s="155"/>
      <c r="RR43" s="155"/>
      <c r="RS43" s="155"/>
      <c r="RT43" s="155"/>
      <c r="RU43" s="155"/>
      <c r="RV43" s="155"/>
      <c r="RW43" s="155"/>
      <c r="RX43" s="155"/>
      <c r="RY43" s="155"/>
      <c r="RZ43" s="155"/>
      <c r="SA43" s="155"/>
      <c r="SB43" s="155"/>
      <c r="SC43" s="155"/>
      <c r="SD43" s="155"/>
      <c r="SE43" s="155"/>
      <c r="SF43" s="155"/>
      <c r="SG43" s="155"/>
      <c r="SH43" s="155"/>
      <c r="SI43" s="155"/>
      <c r="SJ43" s="155"/>
      <c r="SK43" s="155"/>
      <c r="SL43" s="155"/>
      <c r="SM43" s="155"/>
      <c r="SN43" s="155"/>
      <c r="SO43" s="155"/>
      <c r="SP43" s="155"/>
      <c r="SQ43" s="155"/>
      <c r="SR43" s="155"/>
      <c r="SS43" s="155"/>
      <c r="ST43" s="155"/>
      <c r="SU43" s="155"/>
      <c r="SV43" s="155"/>
      <c r="SW43" s="155"/>
      <c r="SX43" s="155"/>
      <c r="SY43" s="155"/>
      <c r="SZ43" s="155"/>
      <c r="TA43" s="155"/>
      <c r="TB43" s="155"/>
      <c r="TC43" s="155"/>
      <c r="TD43" s="155"/>
      <c r="TE43" s="155"/>
      <c r="TF43" s="155"/>
      <c r="TG43" s="155"/>
      <c r="TH43" s="155"/>
      <c r="TI43" s="155"/>
      <c r="TJ43" s="155"/>
      <c r="TK43" s="155"/>
      <c r="TL43" s="155"/>
      <c r="TM43" s="155"/>
      <c r="TN43" s="155"/>
      <c r="TO43" s="155"/>
      <c r="TP43" s="155"/>
      <c r="TQ43" s="155"/>
      <c r="TR43" s="155"/>
      <c r="TS43" s="155"/>
      <c r="TT43" s="155"/>
      <c r="TU43" s="155"/>
      <c r="TV43" s="155"/>
      <c r="TW43" s="155"/>
      <c r="TX43" s="155"/>
      <c r="TY43" s="155"/>
      <c r="TZ43" s="155"/>
      <c r="UA43" s="155"/>
      <c r="UB43" s="155"/>
      <c r="UC43" s="155"/>
      <c r="UD43" s="155"/>
      <c r="UE43" s="155"/>
      <c r="UF43" s="155"/>
      <c r="UG43" s="155"/>
      <c r="UH43" s="155"/>
      <c r="UI43" s="155"/>
      <c r="UJ43" s="155"/>
      <c r="UK43" s="155"/>
      <c r="UL43" s="155"/>
      <c r="UM43" s="155"/>
      <c r="UN43" s="155"/>
      <c r="UO43" s="155"/>
      <c r="UP43" s="155"/>
      <c r="UQ43" s="155"/>
      <c r="UR43" s="155"/>
      <c r="US43" s="155"/>
      <c r="UT43" s="155"/>
      <c r="UU43" s="155"/>
      <c r="UV43" s="155"/>
      <c r="UW43" s="155"/>
      <c r="UX43" s="155"/>
      <c r="UY43" s="155"/>
      <c r="UZ43" s="155"/>
      <c r="VA43" s="155"/>
      <c r="VB43" s="155"/>
      <c r="VC43" s="155"/>
      <c r="VD43" s="155"/>
      <c r="VE43" s="155"/>
      <c r="VF43" s="155"/>
      <c r="VG43" s="155"/>
      <c r="VH43" s="155"/>
      <c r="VI43" s="155"/>
      <c r="VJ43" s="155"/>
      <c r="VK43" s="155"/>
      <c r="VL43" s="155"/>
      <c r="VM43" s="155"/>
      <c r="VN43" s="155"/>
      <c r="VO43" s="155"/>
      <c r="VP43" s="155"/>
      <c r="VQ43" s="155"/>
      <c r="VR43" s="155"/>
      <c r="VS43" s="155"/>
      <c r="VT43" s="155"/>
      <c r="VU43" s="155"/>
      <c r="VV43" s="155"/>
      <c r="VW43" s="155"/>
      <c r="VX43" s="155"/>
      <c r="VY43" s="155"/>
      <c r="VZ43" s="155"/>
      <c r="WA43" s="155"/>
      <c r="WB43" s="155"/>
      <c r="WC43" s="155"/>
      <c r="WD43" s="155"/>
      <c r="WE43" s="155"/>
      <c r="WF43" s="155"/>
      <c r="WG43" s="155"/>
      <c r="WH43" s="155"/>
      <c r="WI43" s="155"/>
      <c r="WJ43" s="155"/>
      <c r="WK43" s="155"/>
      <c r="WL43" s="155"/>
      <c r="WM43" s="155"/>
      <c r="WN43" s="155"/>
      <c r="WO43" s="155"/>
      <c r="WP43" s="155"/>
      <c r="WQ43" s="155"/>
      <c r="WR43" s="155"/>
      <c r="WS43" s="155"/>
      <c r="WT43" s="155"/>
      <c r="WU43" s="155"/>
      <c r="WV43" s="155"/>
      <c r="WW43" s="155"/>
      <c r="WX43" s="155"/>
      <c r="WY43" s="155"/>
      <c r="WZ43" s="155"/>
      <c r="XA43" s="155"/>
      <c r="XB43" s="155"/>
      <c r="XC43" s="155"/>
      <c r="XD43" s="155"/>
      <c r="XE43" s="155"/>
      <c r="XF43" s="155"/>
      <c r="XG43" s="155"/>
      <c r="XH43" s="155"/>
      <c r="XI43" s="155"/>
      <c r="XJ43" s="155"/>
      <c r="XK43" s="155"/>
      <c r="XL43" s="155"/>
      <c r="XM43" s="155"/>
      <c r="XN43" s="155"/>
      <c r="XO43" s="155"/>
      <c r="XP43" s="155"/>
      <c r="XQ43" s="155"/>
      <c r="XR43" s="155"/>
      <c r="XS43" s="155"/>
      <c r="XT43" s="155"/>
      <c r="XU43" s="155"/>
      <c r="XV43" s="155"/>
      <c r="XW43" s="155"/>
      <c r="XX43" s="155"/>
      <c r="XY43" s="155"/>
      <c r="XZ43" s="155"/>
      <c r="YA43" s="155"/>
      <c r="YB43" s="155"/>
      <c r="YC43" s="155"/>
      <c r="YD43" s="155"/>
      <c r="YE43" s="155"/>
      <c r="YF43" s="155"/>
      <c r="YG43" s="155"/>
      <c r="YH43" s="155"/>
      <c r="YI43" s="155"/>
      <c r="YJ43" s="155"/>
      <c r="YK43" s="155"/>
      <c r="YL43" s="155"/>
      <c r="YM43" s="155"/>
      <c r="YN43" s="155"/>
      <c r="YO43" s="155"/>
      <c r="YP43" s="155"/>
      <c r="YQ43" s="155"/>
      <c r="YR43" s="155"/>
      <c r="YS43" s="155"/>
      <c r="YT43" s="155"/>
      <c r="YU43" s="155"/>
      <c r="YV43" s="155"/>
      <c r="YW43" s="155"/>
      <c r="YX43" s="155"/>
      <c r="YY43" s="155"/>
      <c r="YZ43" s="155"/>
      <c r="ZA43" s="155"/>
      <c r="ZB43" s="155"/>
      <c r="ZC43" s="155"/>
      <c r="ZD43" s="155"/>
      <c r="ZE43" s="155"/>
      <c r="ZF43" s="155"/>
      <c r="ZG43" s="155"/>
      <c r="ZH43" s="155"/>
      <c r="ZI43" s="155"/>
      <c r="ZJ43" s="155"/>
      <c r="ZK43" s="155"/>
      <c r="ZL43" s="155"/>
      <c r="ZM43" s="155"/>
      <c r="ZN43" s="155"/>
      <c r="ZO43" s="155"/>
      <c r="ZP43" s="155"/>
      <c r="ZQ43" s="155"/>
      <c r="ZR43" s="155"/>
      <c r="ZS43" s="155"/>
      <c r="ZT43" s="155"/>
      <c r="ZU43" s="155"/>
      <c r="ZV43" s="155"/>
      <c r="ZW43" s="155"/>
      <c r="ZX43" s="155"/>
      <c r="ZY43" s="155"/>
      <c r="ZZ43" s="155"/>
      <c r="AAA43" s="155"/>
      <c r="AAB43" s="155"/>
      <c r="AAC43" s="155"/>
      <c r="AAD43" s="155"/>
      <c r="AAE43" s="155"/>
      <c r="AAF43" s="155"/>
      <c r="AAG43" s="155"/>
      <c r="AAH43" s="155"/>
      <c r="AAI43" s="155"/>
      <c r="AAJ43" s="155"/>
      <c r="AAK43" s="155"/>
      <c r="AAL43" s="155"/>
      <c r="AAM43" s="155"/>
      <c r="AAN43" s="155"/>
      <c r="AAO43" s="155"/>
      <c r="AAP43" s="155"/>
      <c r="AAQ43" s="155"/>
      <c r="AAR43" s="155"/>
      <c r="AAS43" s="155"/>
      <c r="AAT43" s="155"/>
      <c r="AAU43" s="155"/>
      <c r="AAV43" s="155"/>
      <c r="AAW43" s="155"/>
      <c r="AAX43" s="155"/>
      <c r="AAY43" s="155"/>
      <c r="AAZ43" s="155"/>
      <c r="ABA43" s="155"/>
      <c r="ABB43" s="155"/>
      <c r="ABC43" s="155"/>
      <c r="ABD43" s="155"/>
      <c r="ABE43" s="155"/>
      <c r="ABF43" s="155"/>
      <c r="ABG43" s="155"/>
      <c r="ABH43" s="155"/>
      <c r="ABI43" s="155"/>
      <c r="ABJ43" s="155"/>
      <c r="ABK43" s="155"/>
      <c r="ABL43" s="155"/>
      <c r="ABM43" s="155"/>
      <c r="ABN43" s="155"/>
      <c r="ABO43" s="155"/>
      <c r="ABP43" s="155"/>
      <c r="ABQ43" s="155"/>
      <c r="ABR43" s="155"/>
      <c r="ABS43" s="155"/>
      <c r="ABT43" s="155"/>
      <c r="ABU43" s="155"/>
      <c r="ABV43" s="155"/>
      <c r="ABW43" s="155"/>
      <c r="ABX43" s="155"/>
      <c r="ABY43" s="155"/>
      <c r="ABZ43" s="155"/>
      <c r="ACA43" s="155"/>
      <c r="ACB43" s="155"/>
      <c r="ACC43" s="155"/>
      <c r="ACD43" s="155"/>
      <c r="ACE43" s="155"/>
      <c r="ACF43" s="155"/>
      <c r="ACG43" s="155"/>
      <c r="ACH43" s="155"/>
      <c r="ACI43" s="155"/>
      <c r="ACJ43" s="155"/>
      <c r="ACK43" s="155"/>
      <c r="ACL43" s="155"/>
      <c r="ACM43" s="155"/>
      <c r="ACN43" s="155"/>
      <c r="ACO43" s="155"/>
      <c r="ACP43" s="155"/>
      <c r="ACQ43" s="155"/>
      <c r="ACR43" s="155"/>
      <c r="ACS43" s="155"/>
      <c r="ACT43" s="155"/>
      <c r="ACU43" s="155"/>
      <c r="ACV43" s="155"/>
      <c r="ACW43" s="155"/>
      <c r="ACX43" s="155"/>
      <c r="ACY43" s="155"/>
      <c r="ACZ43" s="155"/>
      <c r="ADA43" s="155"/>
      <c r="ADB43" s="155"/>
      <c r="ADC43" s="155"/>
      <c r="ADD43" s="155"/>
      <c r="ADE43" s="155"/>
      <c r="ADF43" s="155"/>
      <c r="ADG43" s="155"/>
      <c r="ADH43" s="155"/>
      <c r="ADI43" s="155"/>
      <c r="ADJ43" s="155"/>
      <c r="ADK43" s="155"/>
      <c r="ADL43" s="155"/>
      <c r="ADM43" s="155"/>
      <c r="ADN43" s="155"/>
      <c r="ADO43" s="155"/>
      <c r="ADP43" s="155"/>
      <c r="ADQ43" s="155"/>
      <c r="ADR43" s="155"/>
      <c r="ADS43" s="155"/>
      <c r="ADT43" s="155"/>
      <c r="ADU43" s="155"/>
      <c r="ADV43" s="155"/>
      <c r="ADW43" s="155"/>
      <c r="ADX43" s="155"/>
      <c r="ADY43" s="155"/>
      <c r="ADZ43" s="155"/>
      <c r="AEA43" s="155"/>
      <c r="AEB43" s="155"/>
      <c r="AEC43" s="155"/>
      <c r="AED43" s="155"/>
      <c r="AEE43" s="155"/>
      <c r="AEF43" s="155"/>
      <c r="AEG43" s="155"/>
      <c r="AEH43" s="155"/>
      <c r="AEI43" s="155"/>
      <c r="AEJ43" s="155"/>
      <c r="AEK43" s="155"/>
      <c r="AEL43" s="155"/>
      <c r="AEM43" s="155"/>
      <c r="AEN43" s="155"/>
      <c r="AEO43" s="155"/>
      <c r="AEP43" s="155"/>
      <c r="AEQ43" s="155"/>
      <c r="AER43" s="155"/>
      <c r="AES43" s="155"/>
      <c r="AET43" s="155"/>
      <c r="AEU43" s="155"/>
      <c r="AEV43" s="155"/>
      <c r="AEW43" s="155"/>
      <c r="AEX43" s="155"/>
      <c r="AEY43" s="155"/>
      <c r="AEZ43" s="155"/>
      <c r="AFA43" s="155"/>
      <c r="AFB43" s="155"/>
      <c r="AFC43" s="155"/>
      <c r="AFD43" s="155"/>
      <c r="AFE43" s="155"/>
      <c r="AFF43" s="155"/>
      <c r="AFG43" s="155"/>
      <c r="AFH43" s="155"/>
      <c r="AFI43" s="155"/>
      <c r="AFJ43" s="155"/>
      <c r="AFK43" s="155"/>
      <c r="AFL43" s="155"/>
      <c r="AFM43" s="155"/>
      <c r="AFN43" s="155"/>
      <c r="AFO43" s="155"/>
      <c r="AFP43" s="155"/>
      <c r="AFQ43" s="155"/>
      <c r="AFR43" s="155"/>
      <c r="AFS43" s="155"/>
      <c r="AFT43" s="155"/>
      <c r="AFU43" s="155"/>
      <c r="AFV43" s="155"/>
    </row>
    <row r="44" spans="1:854" x14ac:dyDescent="0.2">
      <c r="A44" s="106" t="s">
        <v>156</v>
      </c>
      <c r="B44" s="108">
        <v>1794</v>
      </c>
      <c r="C44" s="108">
        <v>1674.565165</v>
      </c>
      <c r="D44" s="108">
        <v>1568.306812</v>
      </c>
      <c r="E44" s="108">
        <v>1480.691941</v>
      </c>
    </row>
    <row r="45" spans="1:854" x14ac:dyDescent="0.2">
      <c r="A45" s="102" t="s">
        <v>309</v>
      </c>
      <c r="B45" s="103">
        <v>224</v>
      </c>
      <c r="C45" s="103">
        <v>231.83122399999999</v>
      </c>
      <c r="D45" s="103">
        <v>224.46423799999999</v>
      </c>
      <c r="E45" s="103">
        <v>157.40838199999999</v>
      </c>
    </row>
    <row r="46" spans="1:854" x14ac:dyDescent="0.2">
      <c r="A46" s="102" t="s">
        <v>310</v>
      </c>
      <c r="B46" s="103">
        <v>46</v>
      </c>
      <c r="C46" s="103">
        <v>48.411709000000002</v>
      </c>
      <c r="D46" s="103">
        <v>45.884140000000002</v>
      </c>
      <c r="E46" s="103">
        <v>42.882592000000002</v>
      </c>
    </row>
    <row r="47" spans="1:854" s="156" customFormat="1" ht="13.5" thickBot="1" x14ac:dyDescent="0.25">
      <c r="A47" s="106" t="s">
        <v>311</v>
      </c>
      <c r="B47" s="108">
        <v>2064</v>
      </c>
      <c r="C47" s="108">
        <v>1954.808098</v>
      </c>
      <c r="D47" s="108">
        <v>1838.6551899999999</v>
      </c>
      <c r="E47" s="108">
        <v>1680.982915</v>
      </c>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5"/>
      <c r="BR47" s="155"/>
      <c r="BS47" s="155"/>
      <c r="BT47" s="155"/>
      <c r="BU47" s="155"/>
      <c r="BV47" s="155"/>
      <c r="BW47" s="155"/>
      <c r="BX47" s="155"/>
      <c r="BY47" s="155"/>
      <c r="BZ47" s="155"/>
      <c r="CA47" s="155"/>
      <c r="CB47" s="155"/>
      <c r="CC47" s="155"/>
      <c r="CD47" s="155"/>
      <c r="CE47" s="155"/>
      <c r="CF47" s="155"/>
      <c r="CG47" s="155"/>
      <c r="CH47" s="155"/>
      <c r="CI47" s="155"/>
      <c r="CJ47" s="155"/>
      <c r="CK47" s="155"/>
      <c r="CL47" s="155"/>
      <c r="CM47" s="155"/>
      <c r="CN47" s="155"/>
      <c r="CO47" s="155"/>
      <c r="CP47" s="155"/>
      <c r="CQ47" s="155"/>
      <c r="CR47" s="155"/>
      <c r="CS47" s="155"/>
      <c r="CT47" s="155"/>
      <c r="CU47" s="155"/>
      <c r="CV47" s="155"/>
      <c r="CW47" s="155"/>
      <c r="CX47" s="155"/>
      <c r="CY47" s="155"/>
      <c r="CZ47" s="155"/>
      <c r="DA47" s="155"/>
      <c r="DB47" s="155"/>
      <c r="DC47" s="155"/>
      <c r="DD47" s="155"/>
      <c r="DE47" s="155"/>
      <c r="DF47" s="155"/>
      <c r="DG47" s="155"/>
      <c r="DH47" s="155"/>
      <c r="DI47" s="155"/>
      <c r="DJ47" s="155"/>
      <c r="DK47" s="155"/>
      <c r="DL47" s="155"/>
      <c r="DM47" s="155"/>
      <c r="DN47" s="155"/>
      <c r="DO47" s="155"/>
      <c r="DP47" s="155"/>
      <c r="DQ47" s="155"/>
      <c r="DR47" s="155"/>
      <c r="DS47" s="155"/>
      <c r="DT47" s="155"/>
      <c r="DU47" s="155"/>
      <c r="DV47" s="155"/>
      <c r="DW47" s="155"/>
      <c r="DX47" s="155"/>
      <c r="DY47" s="155"/>
      <c r="DZ47" s="155"/>
      <c r="EA47" s="155"/>
      <c r="EB47" s="155"/>
      <c r="EC47" s="155"/>
      <c r="ED47" s="155"/>
      <c r="EE47" s="155"/>
      <c r="EF47" s="155"/>
      <c r="EG47" s="155"/>
      <c r="EH47" s="155"/>
      <c r="EI47" s="155"/>
      <c r="EJ47" s="155"/>
      <c r="EK47" s="155"/>
      <c r="EL47" s="155"/>
      <c r="EM47" s="155"/>
      <c r="EN47" s="155"/>
      <c r="EO47" s="155"/>
      <c r="EP47" s="155"/>
      <c r="EQ47" s="155"/>
      <c r="ER47" s="155"/>
      <c r="ES47" s="155"/>
      <c r="ET47" s="155"/>
      <c r="EU47" s="155"/>
      <c r="EV47" s="155"/>
      <c r="EW47" s="155"/>
      <c r="EX47" s="155"/>
      <c r="EY47" s="155"/>
      <c r="EZ47" s="155"/>
      <c r="FA47" s="155"/>
      <c r="FB47" s="155"/>
      <c r="FC47" s="155"/>
      <c r="FD47" s="155"/>
      <c r="FE47" s="155"/>
      <c r="FF47" s="155"/>
      <c r="FG47" s="155"/>
      <c r="FH47" s="155"/>
      <c r="FI47" s="155"/>
      <c r="FJ47" s="155"/>
      <c r="FK47" s="155"/>
      <c r="FL47" s="155"/>
      <c r="FM47" s="155"/>
      <c r="FN47" s="155"/>
      <c r="FO47" s="155"/>
      <c r="FP47" s="155"/>
      <c r="FQ47" s="155"/>
      <c r="FR47" s="155"/>
      <c r="FS47" s="155"/>
      <c r="FT47" s="155"/>
      <c r="FU47" s="155"/>
      <c r="FV47" s="155"/>
      <c r="FW47" s="155"/>
      <c r="FX47" s="155"/>
      <c r="FY47" s="155"/>
      <c r="FZ47" s="155"/>
      <c r="GA47" s="155"/>
      <c r="GB47" s="155"/>
      <c r="GC47" s="155"/>
      <c r="GD47" s="155"/>
      <c r="GE47" s="155"/>
      <c r="GF47" s="155"/>
      <c r="GG47" s="155"/>
      <c r="GH47" s="155"/>
      <c r="GI47" s="155"/>
      <c r="GJ47" s="155"/>
      <c r="GK47" s="155"/>
      <c r="GL47" s="155"/>
      <c r="GM47" s="155"/>
      <c r="GN47" s="155"/>
      <c r="GO47" s="155"/>
      <c r="GP47" s="155"/>
      <c r="GQ47" s="155"/>
      <c r="GR47" s="155"/>
      <c r="GS47" s="155"/>
      <c r="GT47" s="155"/>
      <c r="GU47" s="155"/>
      <c r="GV47" s="155"/>
      <c r="GW47" s="155"/>
      <c r="GX47" s="155"/>
      <c r="GY47" s="155"/>
      <c r="GZ47" s="155"/>
      <c r="HA47" s="155"/>
      <c r="HB47" s="155"/>
      <c r="HC47" s="155"/>
      <c r="HD47" s="155"/>
      <c r="HE47" s="155"/>
      <c r="HF47" s="155"/>
      <c r="HG47" s="155"/>
      <c r="HH47" s="155"/>
      <c r="HI47" s="155"/>
      <c r="HJ47" s="155"/>
      <c r="HK47" s="155"/>
      <c r="HL47" s="155"/>
      <c r="HM47" s="155"/>
      <c r="HN47" s="155"/>
      <c r="HO47" s="155"/>
      <c r="HP47" s="155"/>
      <c r="HQ47" s="155"/>
      <c r="HR47" s="155"/>
      <c r="HS47" s="155"/>
      <c r="HT47" s="155"/>
      <c r="HU47" s="155"/>
      <c r="HV47" s="155"/>
      <c r="HW47" s="155"/>
      <c r="HX47" s="155"/>
      <c r="HY47" s="155"/>
      <c r="HZ47" s="155"/>
      <c r="IA47" s="155"/>
      <c r="IB47" s="155"/>
      <c r="IC47" s="155"/>
      <c r="ID47" s="155"/>
      <c r="IE47" s="155"/>
      <c r="IF47" s="155"/>
      <c r="IG47" s="155"/>
      <c r="IH47" s="155"/>
      <c r="II47" s="155"/>
      <c r="IJ47" s="155"/>
      <c r="IK47" s="155"/>
      <c r="IL47" s="155"/>
      <c r="IM47" s="155"/>
      <c r="IN47" s="155"/>
      <c r="IO47" s="155"/>
      <c r="IP47" s="155"/>
      <c r="IQ47" s="155"/>
      <c r="IR47" s="155"/>
      <c r="IS47" s="155"/>
      <c r="IT47" s="155"/>
      <c r="IU47" s="155"/>
      <c r="IV47" s="155"/>
      <c r="IW47" s="155"/>
      <c r="IX47" s="155"/>
      <c r="IY47" s="155"/>
      <c r="IZ47" s="155"/>
      <c r="JA47" s="155"/>
      <c r="JB47" s="155"/>
      <c r="JC47" s="155"/>
      <c r="JD47" s="155"/>
      <c r="JE47" s="155"/>
      <c r="JF47" s="155"/>
      <c r="JG47" s="155"/>
      <c r="JH47" s="155"/>
      <c r="JI47" s="155"/>
      <c r="JJ47" s="155"/>
      <c r="JK47" s="155"/>
      <c r="JL47" s="155"/>
      <c r="JM47" s="155"/>
      <c r="JN47" s="155"/>
      <c r="JO47" s="155"/>
      <c r="JP47" s="155"/>
      <c r="JQ47" s="155"/>
      <c r="JR47" s="155"/>
      <c r="JS47" s="155"/>
      <c r="JT47" s="155"/>
      <c r="JU47" s="155"/>
      <c r="JV47" s="155"/>
      <c r="JW47" s="155"/>
      <c r="JX47" s="155"/>
      <c r="JY47" s="155"/>
      <c r="JZ47" s="155"/>
      <c r="KA47" s="155"/>
      <c r="KB47" s="155"/>
      <c r="KC47" s="155"/>
      <c r="KD47" s="155"/>
      <c r="KE47" s="155"/>
      <c r="KF47" s="155"/>
      <c r="KG47" s="155"/>
      <c r="KH47" s="155"/>
      <c r="KI47" s="155"/>
      <c r="KJ47" s="155"/>
      <c r="KK47" s="155"/>
      <c r="KL47" s="155"/>
      <c r="KM47" s="155"/>
      <c r="KN47" s="155"/>
      <c r="KO47" s="155"/>
      <c r="KP47" s="155"/>
      <c r="KQ47" s="155"/>
      <c r="KR47" s="155"/>
      <c r="KS47" s="155"/>
      <c r="KT47" s="155"/>
      <c r="KU47" s="155"/>
      <c r="KV47" s="155"/>
      <c r="KW47" s="155"/>
      <c r="KX47" s="155"/>
      <c r="KY47" s="155"/>
      <c r="KZ47" s="155"/>
      <c r="LA47" s="155"/>
      <c r="LB47" s="155"/>
      <c r="LC47" s="155"/>
      <c r="LD47" s="155"/>
      <c r="LE47" s="155"/>
      <c r="LF47" s="155"/>
      <c r="LG47" s="155"/>
      <c r="LH47" s="155"/>
      <c r="LI47" s="155"/>
      <c r="LJ47" s="155"/>
      <c r="LK47" s="155"/>
      <c r="LL47" s="155"/>
      <c r="LM47" s="155"/>
      <c r="LN47" s="155"/>
      <c r="LO47" s="155"/>
      <c r="LP47" s="155"/>
      <c r="LQ47" s="155"/>
      <c r="LR47" s="155"/>
      <c r="LS47" s="155"/>
      <c r="LT47" s="155"/>
      <c r="LU47" s="155"/>
      <c r="LV47" s="155"/>
      <c r="LW47" s="155"/>
      <c r="LX47" s="155"/>
      <c r="LY47" s="155"/>
      <c r="LZ47" s="155"/>
      <c r="MA47" s="155"/>
      <c r="MB47" s="155"/>
      <c r="MC47" s="155"/>
      <c r="MD47" s="155"/>
      <c r="ME47" s="155"/>
      <c r="MF47" s="155"/>
      <c r="MG47" s="155"/>
      <c r="MH47" s="155"/>
      <c r="MI47" s="155"/>
      <c r="MJ47" s="155"/>
      <c r="MK47" s="155"/>
      <c r="ML47" s="155"/>
      <c r="MM47" s="155"/>
      <c r="MN47" s="155"/>
      <c r="MO47" s="155"/>
      <c r="MP47" s="155"/>
      <c r="MQ47" s="155"/>
      <c r="MR47" s="155"/>
      <c r="MS47" s="155"/>
      <c r="MT47" s="155"/>
      <c r="MU47" s="155"/>
      <c r="MV47" s="155"/>
      <c r="MW47" s="155"/>
      <c r="MX47" s="155"/>
      <c r="MY47" s="155"/>
      <c r="MZ47" s="155"/>
      <c r="NA47" s="155"/>
      <c r="NB47" s="155"/>
      <c r="NC47" s="155"/>
      <c r="ND47" s="155"/>
      <c r="NE47" s="155"/>
      <c r="NF47" s="155"/>
      <c r="NG47" s="155"/>
      <c r="NH47" s="155"/>
      <c r="NI47" s="155"/>
      <c r="NJ47" s="155"/>
      <c r="NK47" s="155"/>
      <c r="NL47" s="155"/>
      <c r="NM47" s="155"/>
      <c r="NN47" s="155"/>
      <c r="NO47" s="155"/>
      <c r="NP47" s="155"/>
      <c r="NQ47" s="155"/>
      <c r="NR47" s="155"/>
      <c r="NS47" s="155"/>
      <c r="NT47" s="155"/>
      <c r="NU47" s="155"/>
      <c r="NV47" s="155"/>
      <c r="NW47" s="155"/>
      <c r="NX47" s="155"/>
      <c r="NY47" s="155"/>
      <c r="NZ47" s="155"/>
      <c r="OA47" s="155"/>
      <c r="OB47" s="155"/>
      <c r="OC47" s="155"/>
      <c r="OD47" s="155"/>
      <c r="OE47" s="155"/>
      <c r="OF47" s="155"/>
      <c r="OG47" s="155"/>
      <c r="OH47" s="155"/>
      <c r="OI47" s="155"/>
      <c r="OJ47" s="155"/>
      <c r="OK47" s="155"/>
      <c r="OL47" s="155"/>
      <c r="OM47" s="155"/>
      <c r="ON47" s="155"/>
      <c r="OO47" s="155"/>
      <c r="OP47" s="155"/>
      <c r="OQ47" s="155"/>
      <c r="OR47" s="155"/>
      <c r="OS47" s="155"/>
      <c r="OT47" s="155"/>
      <c r="OU47" s="155"/>
      <c r="OV47" s="155"/>
      <c r="OW47" s="155"/>
      <c r="OX47" s="155"/>
      <c r="OY47" s="155"/>
      <c r="OZ47" s="155"/>
      <c r="PA47" s="155"/>
      <c r="PB47" s="155"/>
      <c r="PC47" s="155"/>
      <c r="PD47" s="155"/>
      <c r="PE47" s="155"/>
      <c r="PF47" s="155"/>
      <c r="PG47" s="155"/>
      <c r="PH47" s="155"/>
      <c r="PI47" s="155"/>
      <c r="PJ47" s="155"/>
      <c r="PK47" s="155"/>
      <c r="PL47" s="155"/>
      <c r="PM47" s="155"/>
      <c r="PN47" s="155"/>
      <c r="PO47" s="155"/>
      <c r="PP47" s="155"/>
      <c r="PQ47" s="155"/>
      <c r="PR47" s="155"/>
      <c r="PS47" s="155"/>
      <c r="PT47" s="155"/>
      <c r="PU47" s="155"/>
      <c r="PV47" s="155"/>
      <c r="PW47" s="155"/>
      <c r="PX47" s="155"/>
      <c r="PY47" s="155"/>
      <c r="PZ47" s="155"/>
      <c r="QA47" s="155"/>
      <c r="QB47" s="155"/>
      <c r="QC47" s="155"/>
      <c r="QD47" s="155"/>
      <c r="QE47" s="155"/>
      <c r="QF47" s="155"/>
      <c r="QG47" s="155"/>
      <c r="QH47" s="155"/>
      <c r="QI47" s="155"/>
      <c r="QJ47" s="155"/>
      <c r="QK47" s="155"/>
      <c r="QL47" s="155"/>
      <c r="QM47" s="155"/>
      <c r="QN47" s="155"/>
      <c r="QO47" s="155"/>
      <c r="QP47" s="155"/>
      <c r="QQ47" s="155"/>
      <c r="QR47" s="155"/>
      <c r="QS47" s="155"/>
      <c r="QT47" s="155"/>
      <c r="QU47" s="155"/>
      <c r="QV47" s="155"/>
      <c r="QW47" s="155"/>
      <c r="QX47" s="155"/>
      <c r="QY47" s="155"/>
      <c r="QZ47" s="155"/>
      <c r="RA47" s="155"/>
      <c r="RB47" s="155"/>
      <c r="RC47" s="155"/>
      <c r="RD47" s="155"/>
      <c r="RE47" s="155"/>
      <c r="RF47" s="155"/>
      <c r="RG47" s="155"/>
      <c r="RH47" s="155"/>
      <c r="RI47" s="155"/>
      <c r="RJ47" s="155"/>
      <c r="RK47" s="155"/>
      <c r="RL47" s="155"/>
      <c r="RM47" s="155"/>
      <c r="RN47" s="155"/>
      <c r="RO47" s="155"/>
      <c r="RP47" s="155"/>
      <c r="RQ47" s="155"/>
      <c r="RR47" s="155"/>
      <c r="RS47" s="155"/>
      <c r="RT47" s="155"/>
      <c r="RU47" s="155"/>
      <c r="RV47" s="155"/>
      <c r="RW47" s="155"/>
      <c r="RX47" s="155"/>
      <c r="RY47" s="155"/>
      <c r="RZ47" s="155"/>
      <c r="SA47" s="155"/>
      <c r="SB47" s="155"/>
      <c r="SC47" s="155"/>
      <c r="SD47" s="155"/>
      <c r="SE47" s="155"/>
      <c r="SF47" s="155"/>
      <c r="SG47" s="155"/>
      <c r="SH47" s="155"/>
      <c r="SI47" s="155"/>
      <c r="SJ47" s="155"/>
      <c r="SK47" s="155"/>
      <c r="SL47" s="155"/>
      <c r="SM47" s="155"/>
      <c r="SN47" s="155"/>
      <c r="SO47" s="155"/>
      <c r="SP47" s="155"/>
      <c r="SQ47" s="155"/>
      <c r="SR47" s="155"/>
      <c r="SS47" s="155"/>
      <c r="ST47" s="155"/>
      <c r="SU47" s="155"/>
      <c r="SV47" s="155"/>
      <c r="SW47" s="155"/>
      <c r="SX47" s="155"/>
      <c r="SY47" s="155"/>
      <c r="SZ47" s="155"/>
      <c r="TA47" s="155"/>
      <c r="TB47" s="155"/>
      <c r="TC47" s="155"/>
      <c r="TD47" s="155"/>
      <c r="TE47" s="155"/>
      <c r="TF47" s="155"/>
      <c r="TG47" s="155"/>
      <c r="TH47" s="155"/>
      <c r="TI47" s="155"/>
      <c r="TJ47" s="155"/>
      <c r="TK47" s="155"/>
      <c r="TL47" s="155"/>
      <c r="TM47" s="155"/>
      <c r="TN47" s="155"/>
      <c r="TO47" s="155"/>
      <c r="TP47" s="155"/>
      <c r="TQ47" s="155"/>
      <c r="TR47" s="155"/>
      <c r="TS47" s="155"/>
      <c r="TT47" s="155"/>
      <c r="TU47" s="155"/>
      <c r="TV47" s="155"/>
      <c r="TW47" s="155"/>
      <c r="TX47" s="155"/>
      <c r="TY47" s="155"/>
      <c r="TZ47" s="155"/>
      <c r="UA47" s="155"/>
      <c r="UB47" s="155"/>
      <c r="UC47" s="155"/>
      <c r="UD47" s="155"/>
      <c r="UE47" s="155"/>
      <c r="UF47" s="155"/>
      <c r="UG47" s="155"/>
      <c r="UH47" s="155"/>
      <c r="UI47" s="155"/>
      <c r="UJ47" s="155"/>
      <c r="UK47" s="155"/>
      <c r="UL47" s="155"/>
      <c r="UM47" s="155"/>
      <c r="UN47" s="155"/>
      <c r="UO47" s="155"/>
      <c r="UP47" s="155"/>
      <c r="UQ47" s="155"/>
      <c r="UR47" s="155"/>
      <c r="US47" s="155"/>
      <c r="UT47" s="155"/>
      <c r="UU47" s="155"/>
      <c r="UV47" s="155"/>
      <c r="UW47" s="155"/>
      <c r="UX47" s="155"/>
      <c r="UY47" s="155"/>
      <c r="UZ47" s="155"/>
      <c r="VA47" s="155"/>
      <c r="VB47" s="155"/>
      <c r="VC47" s="155"/>
      <c r="VD47" s="155"/>
      <c r="VE47" s="155"/>
      <c r="VF47" s="155"/>
      <c r="VG47" s="155"/>
      <c r="VH47" s="155"/>
      <c r="VI47" s="155"/>
      <c r="VJ47" s="155"/>
      <c r="VK47" s="155"/>
      <c r="VL47" s="155"/>
      <c r="VM47" s="155"/>
      <c r="VN47" s="155"/>
      <c r="VO47" s="155"/>
      <c r="VP47" s="155"/>
      <c r="VQ47" s="155"/>
      <c r="VR47" s="155"/>
      <c r="VS47" s="155"/>
      <c r="VT47" s="155"/>
      <c r="VU47" s="155"/>
      <c r="VV47" s="155"/>
      <c r="VW47" s="155"/>
      <c r="VX47" s="155"/>
      <c r="VY47" s="155"/>
      <c r="VZ47" s="155"/>
      <c r="WA47" s="155"/>
      <c r="WB47" s="155"/>
      <c r="WC47" s="155"/>
      <c r="WD47" s="155"/>
      <c r="WE47" s="155"/>
      <c r="WF47" s="155"/>
      <c r="WG47" s="155"/>
      <c r="WH47" s="155"/>
      <c r="WI47" s="155"/>
      <c r="WJ47" s="155"/>
      <c r="WK47" s="155"/>
      <c r="WL47" s="155"/>
      <c r="WM47" s="155"/>
      <c r="WN47" s="155"/>
      <c r="WO47" s="155"/>
      <c r="WP47" s="155"/>
      <c r="WQ47" s="155"/>
      <c r="WR47" s="155"/>
      <c r="WS47" s="155"/>
      <c r="WT47" s="155"/>
      <c r="WU47" s="155"/>
      <c r="WV47" s="155"/>
      <c r="WW47" s="155"/>
      <c r="WX47" s="155"/>
      <c r="WY47" s="155"/>
      <c r="WZ47" s="155"/>
      <c r="XA47" s="155"/>
      <c r="XB47" s="155"/>
      <c r="XC47" s="155"/>
      <c r="XD47" s="155"/>
      <c r="XE47" s="155"/>
      <c r="XF47" s="155"/>
      <c r="XG47" s="155"/>
      <c r="XH47" s="155"/>
      <c r="XI47" s="155"/>
      <c r="XJ47" s="155"/>
      <c r="XK47" s="155"/>
      <c r="XL47" s="155"/>
      <c r="XM47" s="155"/>
      <c r="XN47" s="155"/>
      <c r="XO47" s="155"/>
      <c r="XP47" s="155"/>
      <c r="XQ47" s="155"/>
      <c r="XR47" s="155"/>
      <c r="XS47" s="155"/>
      <c r="XT47" s="155"/>
      <c r="XU47" s="155"/>
      <c r="XV47" s="155"/>
      <c r="XW47" s="155"/>
      <c r="XX47" s="155"/>
      <c r="XY47" s="155"/>
      <c r="XZ47" s="155"/>
      <c r="YA47" s="155"/>
      <c r="YB47" s="155"/>
      <c r="YC47" s="155"/>
      <c r="YD47" s="155"/>
      <c r="YE47" s="155"/>
      <c r="YF47" s="155"/>
      <c r="YG47" s="155"/>
      <c r="YH47" s="155"/>
      <c r="YI47" s="155"/>
      <c r="YJ47" s="155"/>
      <c r="YK47" s="155"/>
      <c r="YL47" s="155"/>
      <c r="YM47" s="155"/>
      <c r="YN47" s="155"/>
      <c r="YO47" s="155"/>
      <c r="YP47" s="155"/>
      <c r="YQ47" s="155"/>
      <c r="YR47" s="155"/>
      <c r="YS47" s="155"/>
      <c r="YT47" s="155"/>
      <c r="YU47" s="155"/>
      <c r="YV47" s="155"/>
      <c r="YW47" s="155"/>
      <c r="YX47" s="155"/>
      <c r="YY47" s="155"/>
      <c r="YZ47" s="155"/>
      <c r="ZA47" s="155"/>
      <c r="ZB47" s="155"/>
      <c r="ZC47" s="155"/>
      <c r="ZD47" s="155"/>
      <c r="ZE47" s="155"/>
      <c r="ZF47" s="155"/>
      <c r="ZG47" s="155"/>
      <c r="ZH47" s="155"/>
      <c r="ZI47" s="155"/>
      <c r="ZJ47" s="155"/>
      <c r="ZK47" s="155"/>
      <c r="ZL47" s="155"/>
      <c r="ZM47" s="155"/>
      <c r="ZN47" s="155"/>
      <c r="ZO47" s="155"/>
      <c r="ZP47" s="155"/>
      <c r="ZQ47" s="155"/>
      <c r="ZR47" s="155"/>
      <c r="ZS47" s="155"/>
      <c r="ZT47" s="155"/>
      <c r="ZU47" s="155"/>
      <c r="ZV47" s="155"/>
      <c r="ZW47" s="155"/>
      <c r="ZX47" s="155"/>
      <c r="ZY47" s="155"/>
      <c r="ZZ47" s="155"/>
      <c r="AAA47" s="155"/>
      <c r="AAB47" s="155"/>
      <c r="AAC47" s="155"/>
      <c r="AAD47" s="155"/>
      <c r="AAE47" s="155"/>
      <c r="AAF47" s="155"/>
      <c r="AAG47" s="155"/>
      <c r="AAH47" s="155"/>
      <c r="AAI47" s="155"/>
      <c r="AAJ47" s="155"/>
      <c r="AAK47" s="155"/>
      <c r="AAL47" s="155"/>
      <c r="AAM47" s="155"/>
      <c r="AAN47" s="155"/>
      <c r="AAO47" s="155"/>
      <c r="AAP47" s="155"/>
      <c r="AAQ47" s="155"/>
      <c r="AAR47" s="155"/>
      <c r="AAS47" s="155"/>
      <c r="AAT47" s="155"/>
      <c r="AAU47" s="155"/>
      <c r="AAV47" s="155"/>
      <c r="AAW47" s="155"/>
      <c r="AAX47" s="155"/>
      <c r="AAY47" s="155"/>
      <c r="AAZ47" s="155"/>
      <c r="ABA47" s="155"/>
      <c r="ABB47" s="155"/>
      <c r="ABC47" s="155"/>
      <c r="ABD47" s="155"/>
      <c r="ABE47" s="155"/>
      <c r="ABF47" s="155"/>
      <c r="ABG47" s="155"/>
      <c r="ABH47" s="155"/>
      <c r="ABI47" s="155"/>
      <c r="ABJ47" s="155"/>
      <c r="ABK47" s="155"/>
      <c r="ABL47" s="155"/>
      <c r="ABM47" s="155"/>
      <c r="ABN47" s="155"/>
      <c r="ABO47" s="155"/>
      <c r="ABP47" s="155"/>
      <c r="ABQ47" s="155"/>
      <c r="ABR47" s="155"/>
      <c r="ABS47" s="155"/>
      <c r="ABT47" s="155"/>
      <c r="ABU47" s="155"/>
      <c r="ABV47" s="155"/>
      <c r="ABW47" s="155"/>
      <c r="ABX47" s="155"/>
      <c r="ABY47" s="155"/>
      <c r="ABZ47" s="155"/>
      <c r="ACA47" s="155"/>
      <c r="ACB47" s="155"/>
      <c r="ACC47" s="155"/>
      <c r="ACD47" s="155"/>
      <c r="ACE47" s="155"/>
      <c r="ACF47" s="155"/>
      <c r="ACG47" s="155"/>
      <c r="ACH47" s="155"/>
      <c r="ACI47" s="155"/>
      <c r="ACJ47" s="155"/>
      <c r="ACK47" s="155"/>
      <c r="ACL47" s="155"/>
      <c r="ACM47" s="155"/>
      <c r="ACN47" s="155"/>
      <c r="ACO47" s="155"/>
      <c r="ACP47" s="155"/>
      <c r="ACQ47" s="155"/>
      <c r="ACR47" s="155"/>
      <c r="ACS47" s="155"/>
      <c r="ACT47" s="155"/>
      <c r="ACU47" s="155"/>
      <c r="ACV47" s="155"/>
      <c r="ACW47" s="155"/>
      <c r="ACX47" s="155"/>
      <c r="ACY47" s="155"/>
      <c r="ACZ47" s="155"/>
      <c r="ADA47" s="155"/>
      <c r="ADB47" s="155"/>
      <c r="ADC47" s="155"/>
      <c r="ADD47" s="155"/>
      <c r="ADE47" s="155"/>
      <c r="ADF47" s="155"/>
      <c r="ADG47" s="155"/>
      <c r="ADH47" s="155"/>
      <c r="ADI47" s="155"/>
      <c r="ADJ47" s="155"/>
      <c r="ADK47" s="155"/>
      <c r="ADL47" s="155"/>
      <c r="ADM47" s="155"/>
      <c r="ADN47" s="155"/>
      <c r="ADO47" s="155"/>
      <c r="ADP47" s="155"/>
      <c r="ADQ47" s="155"/>
      <c r="ADR47" s="155"/>
      <c r="ADS47" s="155"/>
      <c r="ADT47" s="155"/>
      <c r="ADU47" s="155"/>
      <c r="ADV47" s="155"/>
      <c r="ADW47" s="155"/>
      <c r="ADX47" s="155"/>
      <c r="ADY47" s="155"/>
      <c r="ADZ47" s="155"/>
      <c r="AEA47" s="155"/>
      <c r="AEB47" s="155"/>
      <c r="AEC47" s="155"/>
      <c r="AED47" s="155"/>
      <c r="AEE47" s="155"/>
      <c r="AEF47" s="155"/>
      <c r="AEG47" s="155"/>
      <c r="AEH47" s="155"/>
      <c r="AEI47" s="155"/>
      <c r="AEJ47" s="155"/>
      <c r="AEK47" s="155"/>
      <c r="AEL47" s="155"/>
      <c r="AEM47" s="155"/>
      <c r="AEN47" s="155"/>
      <c r="AEO47" s="155"/>
      <c r="AEP47" s="155"/>
      <c r="AEQ47" s="155"/>
      <c r="AER47" s="155"/>
      <c r="AES47" s="155"/>
      <c r="AET47" s="155"/>
      <c r="AEU47" s="155"/>
      <c r="AEV47" s="155"/>
      <c r="AEW47" s="155"/>
      <c r="AEX47" s="155"/>
      <c r="AEY47" s="155"/>
      <c r="AEZ47" s="155"/>
      <c r="AFA47" s="155"/>
      <c r="AFB47" s="155"/>
      <c r="AFC47" s="155"/>
      <c r="AFD47" s="155"/>
      <c r="AFE47" s="155"/>
      <c r="AFF47" s="155"/>
      <c r="AFG47" s="155"/>
      <c r="AFH47" s="155"/>
      <c r="AFI47" s="155"/>
      <c r="AFJ47" s="155"/>
      <c r="AFK47" s="155"/>
      <c r="AFL47" s="155"/>
      <c r="AFM47" s="155"/>
      <c r="AFN47" s="155"/>
      <c r="AFO47" s="155"/>
      <c r="AFP47" s="155"/>
      <c r="AFQ47" s="155"/>
      <c r="AFR47" s="155"/>
      <c r="AFS47" s="155"/>
      <c r="AFT47" s="155"/>
      <c r="AFU47" s="155"/>
      <c r="AFV47" s="155"/>
    </row>
    <row r="48" spans="1:854" s="154" customFormat="1" ht="13.5" thickBot="1" x14ac:dyDescent="0.25">
      <c r="A48" s="106" t="s">
        <v>312</v>
      </c>
      <c r="B48" s="108">
        <v>36804</v>
      </c>
      <c r="C48" s="108">
        <v>36129.415801000003</v>
      </c>
      <c r="D48" s="108">
        <v>35783.585284000001</v>
      </c>
      <c r="E48" s="108">
        <v>35817.81375899999</v>
      </c>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c r="BZ48" s="123"/>
      <c r="CA48" s="123"/>
      <c r="CB48" s="123"/>
      <c r="CC48" s="123"/>
      <c r="CD48" s="123"/>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c r="DH48" s="123"/>
      <c r="DI48" s="123"/>
      <c r="DJ48" s="123"/>
      <c r="DK48" s="123"/>
      <c r="DL48" s="123"/>
      <c r="DM48" s="123"/>
      <c r="DN48" s="123"/>
      <c r="DO48" s="123"/>
      <c r="DP48" s="123"/>
      <c r="DQ48" s="123"/>
      <c r="DR48" s="123"/>
      <c r="DS48" s="123"/>
      <c r="DT48" s="123"/>
      <c r="DU48" s="123"/>
      <c r="DV48" s="123"/>
      <c r="DW48" s="123"/>
      <c r="DX48" s="123"/>
      <c r="DY48" s="123"/>
      <c r="DZ48" s="123"/>
      <c r="EA48" s="123"/>
      <c r="EB48" s="123"/>
      <c r="EC48" s="123"/>
      <c r="ED48" s="123"/>
      <c r="EE48" s="123"/>
      <c r="EF48" s="123"/>
      <c r="EG48" s="123"/>
      <c r="EH48" s="123"/>
      <c r="EI48" s="123"/>
      <c r="EJ48" s="123"/>
      <c r="EK48" s="123"/>
      <c r="EL48" s="123"/>
      <c r="EM48" s="123"/>
      <c r="EN48" s="123"/>
      <c r="EO48" s="123"/>
      <c r="EP48" s="123"/>
      <c r="EQ48" s="123"/>
      <c r="ER48" s="123"/>
      <c r="ES48" s="123"/>
      <c r="ET48" s="123"/>
      <c r="EU48" s="123"/>
      <c r="EV48" s="123"/>
      <c r="EW48" s="123"/>
      <c r="EX48" s="123"/>
      <c r="EY48" s="123"/>
      <c r="EZ48" s="123"/>
      <c r="FA48" s="123"/>
      <c r="FB48" s="123"/>
      <c r="FC48" s="123"/>
      <c r="FD48" s="123"/>
      <c r="FE48" s="123"/>
      <c r="FF48" s="123"/>
      <c r="FG48" s="123"/>
      <c r="FH48" s="123"/>
      <c r="FI48" s="123"/>
      <c r="FJ48" s="123"/>
      <c r="FK48" s="123"/>
      <c r="FL48" s="123"/>
      <c r="FM48" s="123"/>
      <c r="FN48" s="123"/>
      <c r="FO48" s="123"/>
      <c r="FP48" s="123"/>
      <c r="FQ48" s="123"/>
      <c r="FR48" s="123"/>
      <c r="FS48" s="123"/>
      <c r="FT48" s="123"/>
      <c r="FU48" s="123"/>
      <c r="FV48" s="123"/>
      <c r="FW48" s="123"/>
      <c r="FX48" s="123"/>
      <c r="FY48" s="123"/>
      <c r="FZ48" s="123"/>
      <c r="GA48" s="123"/>
      <c r="GB48" s="123"/>
      <c r="GC48" s="123"/>
      <c r="GD48" s="123"/>
      <c r="GE48" s="123"/>
      <c r="GF48" s="123"/>
      <c r="GG48" s="123"/>
      <c r="GH48" s="123"/>
      <c r="GI48" s="123"/>
      <c r="GJ48" s="123"/>
      <c r="GK48" s="123"/>
      <c r="GL48" s="123"/>
      <c r="GM48" s="123"/>
      <c r="GN48" s="123"/>
      <c r="GO48" s="123"/>
      <c r="GP48" s="123"/>
      <c r="GQ48" s="123"/>
      <c r="GR48" s="123"/>
      <c r="GS48" s="123"/>
      <c r="GT48" s="123"/>
      <c r="GU48" s="123"/>
      <c r="GV48" s="123"/>
      <c r="GW48" s="123"/>
      <c r="GX48" s="123"/>
      <c r="GY48" s="123"/>
      <c r="GZ48" s="123"/>
      <c r="HA48" s="123"/>
      <c r="HB48" s="123"/>
      <c r="HC48" s="123"/>
      <c r="HD48" s="123"/>
      <c r="HE48" s="123"/>
      <c r="HF48" s="123"/>
      <c r="HG48" s="123"/>
      <c r="HH48" s="123"/>
      <c r="HI48" s="123"/>
      <c r="HJ48" s="123"/>
      <c r="HK48" s="123"/>
      <c r="HL48" s="123"/>
      <c r="HM48" s="123"/>
      <c r="HN48" s="123"/>
      <c r="HO48" s="123"/>
      <c r="HP48" s="123"/>
      <c r="HQ48" s="123"/>
      <c r="HR48" s="123"/>
      <c r="HS48" s="123"/>
      <c r="HT48" s="123"/>
      <c r="HU48" s="123"/>
      <c r="HV48" s="123"/>
      <c r="HW48" s="123"/>
      <c r="HX48" s="123"/>
      <c r="HY48" s="123"/>
      <c r="HZ48" s="123"/>
      <c r="IA48" s="123"/>
      <c r="IB48" s="123"/>
      <c r="IC48" s="123"/>
      <c r="ID48" s="123"/>
      <c r="IE48" s="123"/>
      <c r="IF48" s="123"/>
      <c r="IG48" s="123"/>
      <c r="IH48" s="123"/>
      <c r="II48" s="123"/>
      <c r="IJ48" s="123"/>
      <c r="IK48" s="123"/>
      <c r="IL48" s="123"/>
      <c r="IM48" s="123"/>
      <c r="IN48" s="123"/>
      <c r="IO48" s="123"/>
      <c r="IP48" s="123"/>
      <c r="IQ48" s="123"/>
      <c r="IR48" s="123"/>
      <c r="IS48" s="123"/>
      <c r="IT48" s="123"/>
      <c r="IU48" s="123"/>
      <c r="IV48" s="123"/>
      <c r="IW48" s="123"/>
      <c r="IX48" s="123"/>
      <c r="IY48" s="123"/>
      <c r="IZ48" s="123"/>
      <c r="JA48" s="123"/>
      <c r="JB48" s="123"/>
      <c r="JC48" s="123"/>
      <c r="JD48" s="123"/>
      <c r="JE48" s="123"/>
      <c r="JF48" s="123"/>
      <c r="JG48" s="123"/>
      <c r="JH48" s="123"/>
      <c r="JI48" s="123"/>
      <c r="JJ48" s="123"/>
      <c r="JK48" s="123"/>
      <c r="JL48" s="123"/>
      <c r="JM48" s="123"/>
      <c r="JN48" s="123"/>
      <c r="JO48" s="123"/>
      <c r="JP48" s="123"/>
      <c r="JQ48" s="123"/>
      <c r="JR48" s="123"/>
      <c r="JS48" s="123"/>
      <c r="JT48" s="123"/>
      <c r="JU48" s="123"/>
      <c r="JV48" s="123"/>
      <c r="JW48" s="123"/>
      <c r="JX48" s="123"/>
      <c r="JY48" s="123"/>
      <c r="JZ48" s="123"/>
      <c r="KA48" s="123"/>
      <c r="KB48" s="123"/>
      <c r="KC48" s="123"/>
      <c r="KD48" s="123"/>
      <c r="KE48" s="123"/>
      <c r="KF48" s="123"/>
      <c r="KG48" s="123"/>
      <c r="KH48" s="123"/>
      <c r="KI48" s="123"/>
      <c r="KJ48" s="123"/>
      <c r="KK48" s="123"/>
      <c r="KL48" s="123"/>
      <c r="KM48" s="123"/>
      <c r="KN48" s="123"/>
      <c r="KO48" s="123"/>
      <c r="KP48" s="123"/>
      <c r="KQ48" s="123"/>
      <c r="KR48" s="123"/>
      <c r="KS48" s="123"/>
      <c r="KT48" s="123"/>
      <c r="KU48" s="123"/>
      <c r="KV48" s="123"/>
      <c r="KW48" s="123"/>
      <c r="KX48" s="123"/>
      <c r="KY48" s="123"/>
      <c r="KZ48" s="123"/>
      <c r="LA48" s="123"/>
      <c r="LB48" s="123"/>
      <c r="LC48" s="123"/>
      <c r="LD48" s="123"/>
      <c r="LE48" s="123"/>
      <c r="LF48" s="123"/>
      <c r="LG48" s="123"/>
      <c r="LH48" s="123"/>
      <c r="LI48" s="123"/>
      <c r="LJ48" s="123"/>
      <c r="LK48" s="123"/>
      <c r="LL48" s="123"/>
      <c r="LM48" s="123"/>
      <c r="LN48" s="123"/>
      <c r="LO48" s="123"/>
      <c r="LP48" s="123"/>
      <c r="LQ48" s="123"/>
      <c r="LR48" s="123"/>
      <c r="LS48" s="123"/>
      <c r="LT48" s="123"/>
      <c r="LU48" s="123"/>
      <c r="LV48" s="123"/>
      <c r="LW48" s="123"/>
      <c r="LX48" s="123"/>
      <c r="LY48" s="123"/>
      <c r="LZ48" s="123"/>
      <c r="MA48" s="123"/>
      <c r="MB48" s="123"/>
      <c r="MC48" s="123"/>
      <c r="MD48" s="123"/>
      <c r="ME48" s="123"/>
      <c r="MF48" s="123"/>
      <c r="MG48" s="123"/>
      <c r="MH48" s="123"/>
      <c r="MI48" s="123"/>
      <c r="MJ48" s="123"/>
      <c r="MK48" s="123"/>
      <c r="ML48" s="123"/>
      <c r="MM48" s="123"/>
      <c r="MN48" s="123"/>
      <c r="MO48" s="123"/>
      <c r="MP48" s="123"/>
      <c r="MQ48" s="123"/>
      <c r="MR48" s="123"/>
      <c r="MS48" s="123"/>
      <c r="MT48" s="123"/>
      <c r="MU48" s="123"/>
      <c r="MV48" s="123"/>
      <c r="MW48" s="123"/>
      <c r="MX48" s="123"/>
      <c r="MY48" s="123"/>
      <c r="MZ48" s="123"/>
      <c r="NA48" s="123"/>
      <c r="NB48" s="123"/>
      <c r="NC48" s="123"/>
      <c r="ND48" s="123"/>
      <c r="NE48" s="123"/>
      <c r="NF48" s="123"/>
      <c r="NG48" s="123"/>
      <c r="NH48" s="123"/>
      <c r="NI48" s="123"/>
      <c r="NJ48" s="123"/>
      <c r="NK48" s="123"/>
      <c r="NL48" s="123"/>
      <c r="NM48" s="123"/>
      <c r="NN48" s="123"/>
      <c r="NO48" s="123"/>
      <c r="NP48" s="123"/>
      <c r="NQ48" s="123"/>
      <c r="NR48" s="123"/>
      <c r="NS48" s="123"/>
      <c r="NT48" s="123"/>
      <c r="NU48" s="123"/>
      <c r="NV48" s="123"/>
      <c r="NW48" s="123"/>
      <c r="NX48" s="123"/>
      <c r="NY48" s="123"/>
      <c r="NZ48" s="123"/>
      <c r="OA48" s="123"/>
      <c r="OB48" s="123"/>
      <c r="OC48" s="123"/>
      <c r="OD48" s="123"/>
      <c r="OE48" s="123"/>
      <c r="OF48" s="123"/>
      <c r="OG48" s="123"/>
      <c r="OH48" s="123"/>
      <c r="OI48" s="123"/>
      <c r="OJ48" s="123"/>
      <c r="OK48" s="123"/>
      <c r="OL48" s="123"/>
      <c r="OM48" s="123"/>
      <c r="ON48" s="123"/>
      <c r="OO48" s="123"/>
      <c r="OP48" s="123"/>
      <c r="OQ48" s="123"/>
      <c r="OR48" s="123"/>
      <c r="OS48" s="123"/>
      <c r="OT48" s="123"/>
      <c r="OU48" s="123"/>
      <c r="OV48" s="123"/>
      <c r="OW48" s="123"/>
      <c r="OX48" s="123"/>
      <c r="OY48" s="123"/>
      <c r="OZ48" s="123"/>
      <c r="PA48" s="123"/>
      <c r="PB48" s="123"/>
      <c r="PC48" s="123"/>
      <c r="PD48" s="123"/>
      <c r="PE48" s="123"/>
      <c r="PF48" s="123"/>
      <c r="PG48" s="123"/>
      <c r="PH48" s="123"/>
      <c r="PI48" s="123"/>
      <c r="PJ48" s="123"/>
      <c r="PK48" s="123"/>
      <c r="PL48" s="123"/>
      <c r="PM48" s="123"/>
      <c r="PN48" s="123"/>
      <c r="PO48" s="123"/>
      <c r="PP48" s="123"/>
      <c r="PQ48" s="123"/>
      <c r="PR48" s="123"/>
      <c r="PS48" s="123"/>
      <c r="PT48" s="123"/>
      <c r="PU48" s="123"/>
      <c r="PV48" s="123"/>
      <c r="PW48" s="123"/>
      <c r="PX48" s="123"/>
      <c r="PY48" s="123"/>
      <c r="PZ48" s="123"/>
      <c r="QA48" s="123"/>
      <c r="QB48" s="123"/>
      <c r="QC48" s="123"/>
      <c r="QD48" s="123"/>
      <c r="QE48" s="123"/>
      <c r="QF48" s="123"/>
      <c r="QG48" s="123"/>
      <c r="QH48" s="123"/>
      <c r="QI48" s="123"/>
      <c r="QJ48" s="123"/>
      <c r="QK48" s="123"/>
      <c r="QL48" s="123"/>
      <c r="QM48" s="123"/>
      <c r="QN48" s="123"/>
      <c r="QO48" s="123"/>
      <c r="QP48" s="123"/>
      <c r="QQ48" s="123"/>
      <c r="QR48" s="123"/>
      <c r="QS48" s="123"/>
      <c r="QT48" s="123"/>
      <c r="QU48" s="123"/>
      <c r="QV48" s="123"/>
      <c r="QW48" s="123"/>
      <c r="QX48" s="123"/>
      <c r="QY48" s="123"/>
      <c r="QZ48" s="123"/>
      <c r="RA48" s="123"/>
      <c r="RB48" s="123"/>
      <c r="RC48" s="123"/>
      <c r="RD48" s="123"/>
      <c r="RE48" s="123"/>
      <c r="RF48" s="123"/>
      <c r="RG48" s="123"/>
      <c r="RH48" s="123"/>
      <c r="RI48" s="123"/>
      <c r="RJ48" s="123"/>
      <c r="RK48" s="123"/>
      <c r="RL48" s="123"/>
      <c r="RM48" s="123"/>
      <c r="RN48" s="123"/>
      <c r="RO48" s="123"/>
      <c r="RP48" s="123"/>
      <c r="RQ48" s="123"/>
      <c r="RR48" s="123"/>
      <c r="RS48" s="123"/>
      <c r="RT48" s="123"/>
      <c r="RU48" s="123"/>
      <c r="RV48" s="123"/>
      <c r="RW48" s="123"/>
      <c r="RX48" s="123"/>
      <c r="RY48" s="123"/>
      <c r="RZ48" s="123"/>
      <c r="SA48" s="123"/>
      <c r="SB48" s="123"/>
      <c r="SC48" s="123"/>
      <c r="SD48" s="123"/>
      <c r="SE48" s="123"/>
      <c r="SF48" s="123"/>
      <c r="SG48" s="123"/>
      <c r="SH48" s="123"/>
      <c r="SI48" s="123"/>
      <c r="SJ48" s="123"/>
      <c r="SK48" s="123"/>
      <c r="SL48" s="123"/>
      <c r="SM48" s="123"/>
      <c r="SN48" s="123"/>
      <c r="SO48" s="123"/>
      <c r="SP48" s="123"/>
      <c r="SQ48" s="123"/>
      <c r="SR48" s="123"/>
      <c r="SS48" s="123"/>
      <c r="ST48" s="123"/>
      <c r="SU48" s="123"/>
      <c r="SV48" s="123"/>
      <c r="SW48" s="123"/>
      <c r="SX48" s="123"/>
      <c r="SY48" s="123"/>
      <c r="SZ48" s="123"/>
      <c r="TA48" s="123"/>
      <c r="TB48" s="123"/>
      <c r="TC48" s="123"/>
      <c r="TD48" s="123"/>
      <c r="TE48" s="123"/>
      <c r="TF48" s="123"/>
      <c r="TG48" s="123"/>
      <c r="TH48" s="123"/>
      <c r="TI48" s="123"/>
      <c r="TJ48" s="123"/>
      <c r="TK48" s="123"/>
      <c r="TL48" s="123"/>
      <c r="TM48" s="123"/>
      <c r="TN48" s="123"/>
      <c r="TO48" s="123"/>
      <c r="TP48" s="123"/>
      <c r="TQ48" s="123"/>
      <c r="TR48" s="123"/>
      <c r="TS48" s="123"/>
      <c r="TT48" s="123"/>
      <c r="TU48" s="123"/>
      <c r="TV48" s="123"/>
      <c r="TW48" s="123"/>
      <c r="TX48" s="123"/>
      <c r="TY48" s="123"/>
      <c r="TZ48" s="123"/>
      <c r="UA48" s="123"/>
      <c r="UB48" s="123"/>
      <c r="UC48" s="123"/>
      <c r="UD48" s="123"/>
      <c r="UE48" s="123"/>
      <c r="UF48" s="123"/>
      <c r="UG48" s="123"/>
      <c r="UH48" s="123"/>
      <c r="UI48" s="123"/>
      <c r="UJ48" s="123"/>
      <c r="UK48" s="123"/>
      <c r="UL48" s="123"/>
      <c r="UM48" s="123"/>
      <c r="UN48" s="123"/>
      <c r="UO48" s="123"/>
      <c r="UP48" s="123"/>
      <c r="UQ48" s="123"/>
      <c r="UR48" s="123"/>
      <c r="US48" s="123"/>
      <c r="UT48" s="123"/>
      <c r="UU48" s="123"/>
      <c r="UV48" s="123"/>
      <c r="UW48" s="123"/>
      <c r="UX48" s="123"/>
      <c r="UY48" s="123"/>
      <c r="UZ48" s="123"/>
      <c r="VA48" s="123"/>
      <c r="VB48" s="123"/>
      <c r="VC48" s="123"/>
      <c r="VD48" s="123"/>
      <c r="VE48" s="123"/>
      <c r="VF48" s="123"/>
      <c r="VG48" s="123"/>
      <c r="VH48" s="123"/>
      <c r="VI48" s="123"/>
      <c r="VJ48" s="123"/>
      <c r="VK48" s="123"/>
      <c r="VL48" s="123"/>
      <c r="VM48" s="123"/>
      <c r="VN48" s="123"/>
      <c r="VO48" s="123"/>
      <c r="VP48" s="123"/>
      <c r="VQ48" s="123"/>
      <c r="VR48" s="123"/>
      <c r="VS48" s="123"/>
      <c r="VT48" s="123"/>
      <c r="VU48" s="123"/>
      <c r="VV48" s="123"/>
      <c r="VW48" s="123"/>
      <c r="VX48" s="123"/>
      <c r="VY48" s="123"/>
      <c r="VZ48" s="123"/>
      <c r="WA48" s="123"/>
      <c r="WB48" s="123"/>
      <c r="WC48" s="123"/>
      <c r="WD48" s="123"/>
      <c r="WE48" s="123"/>
      <c r="WF48" s="123"/>
      <c r="WG48" s="123"/>
      <c r="WH48" s="123"/>
      <c r="WI48" s="123"/>
      <c r="WJ48" s="123"/>
      <c r="WK48" s="123"/>
      <c r="WL48" s="123"/>
      <c r="WM48" s="123"/>
      <c r="WN48" s="123"/>
      <c r="WO48" s="123"/>
      <c r="WP48" s="123"/>
      <c r="WQ48" s="123"/>
      <c r="WR48" s="123"/>
      <c r="WS48" s="123"/>
      <c r="WT48" s="123"/>
      <c r="WU48" s="123"/>
      <c r="WV48" s="123"/>
      <c r="WW48" s="123"/>
      <c r="WX48" s="123"/>
      <c r="WY48" s="123"/>
      <c r="WZ48" s="123"/>
      <c r="XA48" s="123"/>
      <c r="XB48" s="123"/>
      <c r="XC48" s="123"/>
      <c r="XD48" s="123"/>
      <c r="XE48" s="123"/>
      <c r="XF48" s="123"/>
      <c r="XG48" s="123"/>
      <c r="XH48" s="123"/>
      <c r="XI48" s="123"/>
      <c r="XJ48" s="123"/>
      <c r="XK48" s="123"/>
      <c r="XL48" s="123"/>
      <c r="XM48" s="123"/>
      <c r="XN48" s="123"/>
      <c r="XO48" s="123"/>
      <c r="XP48" s="123"/>
      <c r="XQ48" s="123"/>
      <c r="XR48" s="123"/>
      <c r="XS48" s="123"/>
      <c r="XT48" s="123"/>
      <c r="XU48" s="123"/>
      <c r="XV48" s="123"/>
      <c r="XW48" s="123"/>
      <c r="XX48" s="123"/>
      <c r="XY48" s="123"/>
      <c r="XZ48" s="123"/>
      <c r="YA48" s="123"/>
      <c r="YB48" s="123"/>
      <c r="YC48" s="123"/>
      <c r="YD48" s="123"/>
      <c r="YE48" s="123"/>
      <c r="YF48" s="123"/>
      <c r="YG48" s="123"/>
      <c r="YH48" s="123"/>
      <c r="YI48" s="123"/>
      <c r="YJ48" s="123"/>
      <c r="YK48" s="123"/>
      <c r="YL48" s="123"/>
      <c r="YM48" s="123"/>
      <c r="YN48" s="123"/>
      <c r="YO48" s="123"/>
      <c r="YP48" s="123"/>
      <c r="YQ48" s="123"/>
      <c r="YR48" s="123"/>
      <c r="YS48" s="123"/>
      <c r="YT48" s="123"/>
      <c r="YU48" s="123"/>
      <c r="YV48" s="123"/>
      <c r="YW48" s="123"/>
      <c r="YX48" s="123"/>
      <c r="YY48" s="123"/>
      <c r="YZ48" s="123"/>
      <c r="ZA48" s="123"/>
      <c r="ZB48" s="123"/>
      <c r="ZC48" s="123"/>
      <c r="ZD48" s="123"/>
      <c r="ZE48" s="123"/>
      <c r="ZF48" s="123"/>
      <c r="ZG48" s="123"/>
      <c r="ZH48" s="123"/>
      <c r="ZI48" s="123"/>
      <c r="ZJ48" s="123"/>
      <c r="ZK48" s="123"/>
      <c r="ZL48" s="123"/>
      <c r="ZM48" s="123"/>
      <c r="ZN48" s="123"/>
      <c r="ZO48" s="123"/>
      <c r="ZP48" s="123"/>
      <c r="ZQ48" s="123"/>
      <c r="ZR48" s="123"/>
      <c r="ZS48" s="123"/>
      <c r="ZT48" s="123"/>
      <c r="ZU48" s="123"/>
      <c r="ZV48" s="123"/>
      <c r="ZW48" s="123"/>
      <c r="ZX48" s="123"/>
      <c r="ZY48" s="123"/>
      <c r="ZZ48" s="123"/>
      <c r="AAA48" s="123"/>
      <c r="AAB48" s="123"/>
      <c r="AAC48" s="123"/>
      <c r="AAD48" s="123"/>
      <c r="AAE48" s="123"/>
      <c r="AAF48" s="123"/>
      <c r="AAG48" s="123"/>
      <c r="AAH48" s="123"/>
      <c r="AAI48" s="123"/>
      <c r="AAJ48" s="123"/>
      <c r="AAK48" s="123"/>
      <c r="AAL48" s="123"/>
      <c r="AAM48" s="123"/>
      <c r="AAN48" s="123"/>
      <c r="AAO48" s="123"/>
      <c r="AAP48" s="123"/>
      <c r="AAQ48" s="123"/>
      <c r="AAR48" s="123"/>
      <c r="AAS48" s="123"/>
      <c r="AAT48" s="123"/>
      <c r="AAU48" s="123"/>
      <c r="AAV48" s="123"/>
      <c r="AAW48" s="123"/>
      <c r="AAX48" s="123"/>
      <c r="AAY48" s="123"/>
      <c r="AAZ48" s="123"/>
      <c r="ABA48" s="123"/>
      <c r="ABB48" s="123"/>
      <c r="ABC48" s="123"/>
      <c r="ABD48" s="123"/>
      <c r="ABE48" s="123"/>
      <c r="ABF48" s="123"/>
      <c r="ABG48" s="123"/>
      <c r="ABH48" s="123"/>
      <c r="ABI48" s="123"/>
      <c r="ABJ48" s="123"/>
      <c r="ABK48" s="123"/>
      <c r="ABL48" s="123"/>
      <c r="ABM48" s="123"/>
      <c r="ABN48" s="123"/>
      <c r="ABO48" s="123"/>
      <c r="ABP48" s="123"/>
      <c r="ABQ48" s="123"/>
      <c r="ABR48" s="123"/>
      <c r="ABS48" s="123"/>
      <c r="ABT48" s="123"/>
      <c r="ABU48" s="123"/>
      <c r="ABV48" s="123"/>
      <c r="ABW48" s="123"/>
      <c r="ABX48" s="123"/>
      <c r="ABY48" s="123"/>
      <c r="ABZ48" s="123"/>
      <c r="ACA48" s="123"/>
      <c r="ACB48" s="123"/>
      <c r="ACC48" s="123"/>
      <c r="ACD48" s="123"/>
      <c r="ACE48" s="123"/>
      <c r="ACF48" s="123"/>
      <c r="ACG48" s="123"/>
      <c r="ACH48" s="123"/>
      <c r="ACI48" s="123"/>
      <c r="ACJ48" s="123"/>
      <c r="ACK48" s="123"/>
      <c r="ACL48" s="123"/>
      <c r="ACM48" s="123"/>
      <c r="ACN48" s="123"/>
      <c r="ACO48" s="123"/>
      <c r="ACP48" s="123"/>
      <c r="ACQ48" s="123"/>
      <c r="ACR48" s="123"/>
      <c r="ACS48" s="123"/>
      <c r="ACT48" s="123"/>
      <c r="ACU48" s="123"/>
      <c r="ACV48" s="123"/>
      <c r="ACW48" s="123"/>
      <c r="ACX48" s="123"/>
      <c r="ACY48" s="123"/>
      <c r="ACZ48" s="123"/>
      <c r="ADA48" s="123"/>
      <c r="ADB48" s="123"/>
      <c r="ADC48" s="123"/>
      <c r="ADD48" s="123"/>
      <c r="ADE48" s="123"/>
      <c r="ADF48" s="123"/>
      <c r="ADG48" s="123"/>
      <c r="ADH48" s="123"/>
      <c r="ADI48" s="123"/>
      <c r="ADJ48" s="123"/>
      <c r="ADK48" s="123"/>
      <c r="ADL48" s="123"/>
      <c r="ADM48" s="123"/>
      <c r="ADN48" s="123"/>
      <c r="ADO48" s="123"/>
      <c r="ADP48" s="123"/>
      <c r="ADQ48" s="123"/>
      <c r="ADR48" s="123"/>
      <c r="ADS48" s="123"/>
      <c r="ADT48" s="123"/>
      <c r="ADU48" s="123"/>
      <c r="ADV48" s="123"/>
      <c r="ADW48" s="123"/>
      <c r="ADX48" s="123"/>
      <c r="ADY48" s="123"/>
      <c r="ADZ48" s="123"/>
      <c r="AEA48" s="123"/>
      <c r="AEB48" s="123"/>
      <c r="AEC48" s="123"/>
      <c r="AED48" s="123"/>
      <c r="AEE48" s="123"/>
      <c r="AEF48" s="123"/>
      <c r="AEG48" s="123"/>
      <c r="AEH48" s="123"/>
      <c r="AEI48" s="123"/>
      <c r="AEJ48" s="123"/>
      <c r="AEK48" s="123"/>
      <c r="AEL48" s="123"/>
      <c r="AEM48" s="123"/>
      <c r="AEN48" s="123"/>
      <c r="AEO48" s="123"/>
      <c r="AEP48" s="123"/>
      <c r="AEQ48" s="123"/>
      <c r="AER48" s="123"/>
      <c r="AES48" s="123"/>
      <c r="AET48" s="123"/>
      <c r="AEU48" s="123"/>
      <c r="AEV48" s="123"/>
      <c r="AEW48" s="123"/>
      <c r="AEX48" s="123"/>
      <c r="AEY48" s="123"/>
      <c r="AEZ48" s="123"/>
      <c r="AFA48" s="123"/>
      <c r="AFB48" s="123"/>
      <c r="AFC48" s="123"/>
      <c r="AFD48" s="123"/>
      <c r="AFE48" s="123"/>
      <c r="AFF48" s="123"/>
      <c r="AFG48" s="123"/>
      <c r="AFH48" s="123"/>
      <c r="AFI48" s="123"/>
      <c r="AFJ48" s="123"/>
      <c r="AFK48" s="123"/>
      <c r="AFL48" s="123"/>
      <c r="AFM48" s="123"/>
      <c r="AFN48" s="123"/>
      <c r="AFO48" s="123"/>
      <c r="AFP48" s="123"/>
      <c r="AFQ48" s="123"/>
      <c r="AFR48" s="123"/>
      <c r="AFS48" s="123"/>
      <c r="AFT48" s="123"/>
      <c r="AFU48" s="123"/>
      <c r="AFV48" s="123"/>
    </row>
    <row r="60" spans="1:1" x14ac:dyDescent="0.2">
      <c r="A60" s="157"/>
    </row>
  </sheetData>
  <mergeCells count="3">
    <mergeCell ref="A1:E1"/>
    <mergeCell ref="A2:E2"/>
    <mergeCell ref="A3:E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7DC8D-F91B-4A5A-B857-23F3CE2BDA40}">
  <dimension ref="A1:G149"/>
  <sheetViews>
    <sheetView zoomScaleNormal="100" workbookViewId="0">
      <selection sqref="A1:G1"/>
    </sheetView>
  </sheetViews>
  <sheetFormatPr defaultColWidth="8.7109375" defaultRowHeight="15" x14ac:dyDescent="0.25"/>
  <cols>
    <col min="1" max="1" width="31.140625" style="110" customWidth="1"/>
    <col min="2" max="7" width="10.85546875" style="110" customWidth="1"/>
    <col min="14" max="14" width="11.42578125" customWidth="1"/>
  </cols>
  <sheetData>
    <row r="1" spans="1:7" x14ac:dyDescent="0.25">
      <c r="A1" s="244" t="s">
        <v>313</v>
      </c>
      <c r="B1" s="244"/>
      <c r="C1" s="244"/>
      <c r="D1" s="244"/>
      <c r="E1" s="244"/>
      <c r="F1" s="244"/>
      <c r="G1" s="244"/>
    </row>
    <row r="2" spans="1:7" x14ac:dyDescent="0.25">
      <c r="A2" s="244" t="s">
        <v>85</v>
      </c>
      <c r="B2" s="244"/>
      <c r="C2" s="244"/>
      <c r="D2" s="244"/>
      <c r="E2" s="244"/>
      <c r="F2" s="244"/>
      <c r="G2" s="244"/>
    </row>
    <row r="4" spans="1:7" x14ac:dyDescent="0.25">
      <c r="A4" s="244" t="s">
        <v>314</v>
      </c>
      <c r="B4" s="244"/>
      <c r="C4" s="244"/>
      <c r="D4" s="244"/>
      <c r="E4" s="244"/>
      <c r="F4" s="244"/>
      <c r="G4" s="244"/>
    </row>
    <row r="5" spans="1:7" x14ac:dyDescent="0.25">
      <c r="A5" s="109"/>
      <c r="B5" s="109"/>
      <c r="C5" s="109"/>
      <c r="D5" s="109"/>
      <c r="E5" s="109"/>
      <c r="F5" s="109"/>
      <c r="G5" s="109"/>
    </row>
    <row r="6" spans="1:7" ht="14.45" customHeight="1" x14ac:dyDescent="0.25">
      <c r="A6" s="20" t="s">
        <v>315</v>
      </c>
    </row>
    <row r="7" spans="1:7" ht="15.75" thickBot="1" x14ac:dyDescent="0.3"/>
    <row r="8" spans="1:7" ht="17.45" customHeight="1" thickBot="1" x14ac:dyDescent="0.3">
      <c r="A8" s="111" t="s">
        <v>316</v>
      </c>
      <c r="B8" s="112">
        <v>2022</v>
      </c>
      <c r="C8" s="112">
        <v>2023</v>
      </c>
      <c r="D8" s="112">
        <v>2024</v>
      </c>
      <c r="E8" s="112">
        <v>2025</v>
      </c>
      <c r="F8" s="112">
        <v>2026</v>
      </c>
      <c r="G8" s="112">
        <v>2027</v>
      </c>
    </row>
    <row r="9" spans="1:7" ht="14.45" customHeight="1" thickBot="1" x14ac:dyDescent="0.3">
      <c r="A9" s="113" t="s">
        <v>317</v>
      </c>
      <c r="B9" s="114"/>
      <c r="C9" s="114"/>
      <c r="D9" s="114"/>
      <c r="E9" s="114"/>
      <c r="F9" s="114"/>
      <c r="G9" s="114"/>
    </row>
    <row r="10" spans="1:7" ht="14.45" customHeight="1" thickBot="1" x14ac:dyDescent="0.3">
      <c r="A10" s="115" t="s">
        <v>318</v>
      </c>
      <c r="B10" s="116">
        <v>784780</v>
      </c>
      <c r="C10" s="116">
        <v>911720</v>
      </c>
      <c r="D10" s="116">
        <v>1077880</v>
      </c>
      <c r="E10" s="116">
        <v>1021050</v>
      </c>
      <c r="F10" s="116">
        <v>1082167</v>
      </c>
      <c r="G10" s="116">
        <v>1146752.3500000001</v>
      </c>
    </row>
    <row r="11" spans="1:7" ht="14.45" customHeight="1" thickBot="1" x14ac:dyDescent="0.3">
      <c r="A11" s="115" t="s">
        <v>319</v>
      </c>
      <c r="B11" s="116">
        <v>222890</v>
      </c>
      <c r="C11" s="116">
        <v>255630</v>
      </c>
      <c r="D11" s="116">
        <v>293230</v>
      </c>
      <c r="E11" s="116">
        <v>329160</v>
      </c>
      <c r="F11" s="116">
        <v>365520</v>
      </c>
      <c r="G11" s="116">
        <v>401560</v>
      </c>
    </row>
    <row r="12" spans="1:7" ht="14.45" customHeight="1" thickBot="1" x14ac:dyDescent="0.3">
      <c r="A12" s="113" t="s">
        <v>320</v>
      </c>
      <c r="B12" s="117">
        <v>1007670</v>
      </c>
      <c r="C12" s="117">
        <v>1167350</v>
      </c>
      <c r="D12" s="117">
        <v>1371110</v>
      </c>
      <c r="E12" s="117">
        <v>1350210</v>
      </c>
      <c r="F12" s="117">
        <v>1447687</v>
      </c>
      <c r="G12" s="117">
        <v>1548312.35</v>
      </c>
    </row>
    <row r="13" spans="1:7" ht="14.45" customHeight="1" thickBot="1" x14ac:dyDescent="0.3">
      <c r="A13" s="115" t="s">
        <v>321</v>
      </c>
      <c r="B13" s="116">
        <v>597270</v>
      </c>
      <c r="C13" s="116">
        <v>585614.66104141786</v>
      </c>
      <c r="D13" s="116">
        <v>585210.26419970091</v>
      </c>
      <c r="E13" s="116">
        <v>571598.66855741304</v>
      </c>
      <c r="F13" s="116">
        <v>572155.23904461542</v>
      </c>
      <c r="G13" s="116">
        <v>576486.35635321063</v>
      </c>
    </row>
    <row r="14" spans="1:7" ht="14.45" customHeight="1" thickBot="1" x14ac:dyDescent="0.3">
      <c r="A14" s="115" t="s">
        <v>322</v>
      </c>
      <c r="B14" s="116">
        <v>67897.75</v>
      </c>
      <c r="C14" s="116">
        <v>86211.953803591256</v>
      </c>
      <c r="D14" s="116">
        <v>121738.66754230269</v>
      </c>
      <c r="E14" s="116">
        <v>149821.64109288203</v>
      </c>
      <c r="F14" s="116">
        <v>166384.46121153599</v>
      </c>
      <c r="G14" s="116">
        <v>184702.75438241399</v>
      </c>
    </row>
    <row r="15" spans="1:7" ht="14.45" customHeight="1" thickBot="1" x14ac:dyDescent="0.3">
      <c r="A15" s="113" t="s">
        <v>323</v>
      </c>
      <c r="B15" s="117">
        <v>1672837.75</v>
      </c>
      <c r="C15" s="117">
        <v>1839176.6148450091</v>
      </c>
      <c r="D15" s="117">
        <v>2078058.9317420037</v>
      </c>
      <c r="E15" s="117">
        <v>2071630.3096502949</v>
      </c>
      <c r="F15" s="117">
        <v>2186226.7002561511</v>
      </c>
      <c r="G15" s="117">
        <v>2309501.4607356247</v>
      </c>
    </row>
    <row r="16" spans="1:7" ht="14.45" customHeight="1" thickBot="1" x14ac:dyDescent="0.3">
      <c r="A16" s="115"/>
      <c r="B16" s="114"/>
      <c r="C16" s="114"/>
      <c r="D16" s="114"/>
      <c r="E16" s="114"/>
      <c r="F16" s="114"/>
      <c r="G16" s="114"/>
    </row>
    <row r="17" spans="1:7" ht="14.45" customHeight="1" thickBot="1" x14ac:dyDescent="0.3">
      <c r="A17" s="113" t="s">
        <v>324</v>
      </c>
      <c r="B17" s="114"/>
      <c r="C17" s="114"/>
      <c r="D17" s="114"/>
      <c r="E17" s="114"/>
      <c r="F17" s="114"/>
      <c r="G17" s="114"/>
    </row>
    <row r="18" spans="1:7" ht="14.45" customHeight="1" thickBot="1" x14ac:dyDescent="0.3">
      <c r="A18" s="115" t="s">
        <v>325</v>
      </c>
      <c r="B18" s="116">
        <v>105486.80173125</v>
      </c>
      <c r="C18" s="116">
        <v>131515.22</v>
      </c>
      <c r="D18" s="116">
        <v>147806.30632885417</v>
      </c>
      <c r="E18" s="116">
        <v>180885.13773432569</v>
      </c>
      <c r="F18" s="116">
        <v>205812.51046715194</v>
      </c>
      <c r="G18" s="116">
        <v>234725.54323307564</v>
      </c>
    </row>
    <row r="19" spans="1:7" ht="14.45" customHeight="1" thickBot="1" x14ac:dyDescent="0.3">
      <c r="A19" s="115" t="s">
        <v>326</v>
      </c>
      <c r="B19" s="116">
        <v>605599</v>
      </c>
      <c r="C19" s="116">
        <v>667839</v>
      </c>
      <c r="D19" s="116">
        <v>752140.03062993498</v>
      </c>
      <c r="E19" s="116">
        <v>829142.91195662692</v>
      </c>
      <c r="F19" s="116">
        <v>889902.5474871929</v>
      </c>
      <c r="G19" s="116">
        <v>967653.16423076182</v>
      </c>
    </row>
    <row r="20" spans="1:7" ht="14.45" customHeight="1" thickBot="1" x14ac:dyDescent="0.3">
      <c r="A20" s="115" t="s">
        <v>327</v>
      </c>
      <c r="B20" s="116">
        <v>584662.26240725</v>
      </c>
      <c r="C20" s="116">
        <v>684170.55386544461</v>
      </c>
      <c r="D20" s="116">
        <v>788048.62251337525</v>
      </c>
      <c r="E20" s="116">
        <v>660286.16034790175</v>
      </c>
      <c r="F20" s="116">
        <v>681279.76878625108</v>
      </c>
      <c r="G20" s="116">
        <v>691998.96827057935</v>
      </c>
    </row>
    <row r="21" spans="1:7" ht="14.45" customHeight="1" thickBot="1" x14ac:dyDescent="0.3">
      <c r="A21" s="113" t="s">
        <v>328</v>
      </c>
      <c r="B21" s="117">
        <v>1295748.0641385</v>
      </c>
      <c r="C21" s="117">
        <v>1483524.7738654446</v>
      </c>
      <c r="D21" s="117">
        <v>1687994.9594721645</v>
      </c>
      <c r="E21" s="117">
        <v>1670314.2100388543</v>
      </c>
      <c r="F21" s="117">
        <v>1776994.826740596</v>
      </c>
      <c r="G21" s="117">
        <v>1894377.675734417</v>
      </c>
    </row>
    <row r="22" spans="1:7" ht="14.45" customHeight="1" thickBot="1" x14ac:dyDescent="0.3">
      <c r="A22" s="115" t="s">
        <v>329</v>
      </c>
      <c r="B22" s="116">
        <v>96500.5</v>
      </c>
      <c r="C22" s="116">
        <v>113707.97307305376</v>
      </c>
      <c r="D22" s="116">
        <v>136859.69284962671</v>
      </c>
      <c r="E22" s="116">
        <v>146199.99609566166</v>
      </c>
      <c r="F22" s="116">
        <v>160245.41199216541</v>
      </c>
      <c r="G22" s="116">
        <v>175318.89637655328</v>
      </c>
    </row>
    <row r="23" spans="1:7" ht="14.45" customHeight="1" thickBot="1" x14ac:dyDescent="0.3">
      <c r="A23" s="115" t="s">
        <v>330</v>
      </c>
      <c r="B23" s="116">
        <v>-52566</v>
      </c>
      <c r="C23" s="116">
        <v>-62852.92</v>
      </c>
      <c r="D23" s="116">
        <v>-75640.959999999992</v>
      </c>
      <c r="E23" s="116">
        <v>-87410.195999999996</v>
      </c>
      <c r="F23" s="116">
        <v>-96396.893800000005</v>
      </c>
      <c r="G23" s="116">
        <v>-105370.92649</v>
      </c>
    </row>
    <row r="24" spans="1:7" ht="14.45" customHeight="1" thickBot="1" x14ac:dyDescent="0.3">
      <c r="A24" s="113" t="s">
        <v>331</v>
      </c>
      <c r="B24" s="117">
        <v>43934.5</v>
      </c>
      <c r="C24" s="117">
        <v>50855.053073053758</v>
      </c>
      <c r="D24" s="117">
        <v>61218.732849626722</v>
      </c>
      <c r="E24" s="117">
        <v>58789.80009566166</v>
      </c>
      <c r="F24" s="117">
        <v>63848.5181921654</v>
      </c>
      <c r="G24" s="117">
        <v>69947.96988655327</v>
      </c>
    </row>
    <row r="25" spans="1:7" ht="14.45" customHeight="1" thickBot="1" x14ac:dyDescent="0.3">
      <c r="A25" s="113" t="s">
        <v>332</v>
      </c>
      <c r="B25" s="117">
        <v>75425.25</v>
      </c>
      <c r="C25" s="117">
        <v>81774.723073053756</v>
      </c>
      <c r="D25" s="117">
        <v>89626.46977657298</v>
      </c>
      <c r="E25" s="117">
        <v>95385.001319088697</v>
      </c>
      <c r="F25" s="117">
        <v>101422.95942307671</v>
      </c>
      <c r="G25" s="117">
        <v>106984.61314097655</v>
      </c>
    </row>
    <row r="26" spans="1:7" ht="14.45" customHeight="1" thickBot="1" x14ac:dyDescent="0.3">
      <c r="A26" s="113" t="s">
        <v>333</v>
      </c>
      <c r="B26" s="117">
        <v>1415107.8141385</v>
      </c>
      <c r="C26" s="117">
        <v>1616154.5500115519</v>
      </c>
      <c r="D26" s="117">
        <v>1838840.162098364</v>
      </c>
      <c r="E26" s="117">
        <v>1824489.0114536048</v>
      </c>
      <c r="F26" s="117">
        <v>1942266.3043558381</v>
      </c>
      <c r="G26" s="117">
        <v>2071310.2587619466</v>
      </c>
    </row>
    <row r="27" spans="1:7" ht="14.45" customHeight="1" thickBot="1" x14ac:dyDescent="0.3">
      <c r="A27" s="115"/>
      <c r="B27" s="114"/>
      <c r="C27" s="114"/>
      <c r="D27" s="114"/>
      <c r="E27" s="114"/>
      <c r="F27" s="114"/>
      <c r="G27" s="114"/>
    </row>
    <row r="28" spans="1:7" ht="14.45" customHeight="1" thickBot="1" x14ac:dyDescent="0.3">
      <c r="A28" s="113" t="s">
        <v>334</v>
      </c>
      <c r="B28" s="117">
        <v>257729.93586149998</v>
      </c>
      <c r="C28" s="117">
        <v>223022.064833457</v>
      </c>
      <c r="D28" s="117">
        <v>239218.76964363956</v>
      </c>
      <c r="E28" s="117">
        <v>247141.29819669027</v>
      </c>
      <c r="F28" s="117">
        <v>243960.39590031328</v>
      </c>
      <c r="G28" s="117">
        <v>238191.20197367796</v>
      </c>
    </row>
    <row r="29" spans="1:7" ht="14.45" customHeight="1" thickBot="1" x14ac:dyDescent="0.3">
      <c r="A29" s="113" t="s">
        <v>335</v>
      </c>
      <c r="B29" s="117">
        <v>18000.000000000004</v>
      </c>
      <c r="C29" s="117">
        <v>18000.000000000004</v>
      </c>
      <c r="D29" s="117">
        <v>18000.000000000004</v>
      </c>
      <c r="E29" s="117">
        <v>18000.000000000004</v>
      </c>
      <c r="F29" s="117">
        <v>18000.000000000004</v>
      </c>
      <c r="G29" s="117">
        <v>7375.0000000000018</v>
      </c>
    </row>
    <row r="30" spans="1:7" ht="14.45" customHeight="1" thickBot="1" x14ac:dyDescent="0.3">
      <c r="A30" s="113" t="s">
        <v>336</v>
      </c>
      <c r="B30" s="117">
        <v>50343.286530914993</v>
      </c>
      <c r="C30" s="117">
        <v>43054.633615025967</v>
      </c>
      <c r="D30" s="117">
        <v>46455.941625164305</v>
      </c>
      <c r="E30" s="117">
        <v>48119.672621304955</v>
      </c>
      <c r="F30" s="117">
        <v>44931.68313906579</v>
      </c>
      <c r="G30" s="117">
        <v>47420.152414472373</v>
      </c>
    </row>
    <row r="31" spans="1:7" ht="14.45" customHeight="1" thickBot="1" x14ac:dyDescent="0.3">
      <c r="A31" s="113" t="s">
        <v>205</v>
      </c>
      <c r="B31" s="117">
        <v>189386.64933058497</v>
      </c>
      <c r="C31" s="117">
        <v>161967.43121843104</v>
      </c>
      <c r="D31" s="117">
        <v>174762.82801847527</v>
      </c>
      <c r="E31" s="117">
        <v>181021.62557538532</v>
      </c>
      <c r="F31" s="117">
        <v>181028.71276124747</v>
      </c>
      <c r="G31" s="117">
        <v>183396.0495592056</v>
      </c>
    </row>
    <row r="32" spans="1:7" ht="14.45" customHeight="1" x14ac:dyDescent="0.25">
      <c r="A32"/>
      <c r="B32"/>
      <c r="C32"/>
      <c r="D32"/>
      <c r="E32"/>
      <c r="F32"/>
      <c r="G32"/>
    </row>
    <row r="33" spans="1:7" ht="14.45" customHeight="1" x14ac:dyDescent="0.25">
      <c r="A33"/>
      <c r="B33"/>
      <c r="C33"/>
      <c r="D33"/>
      <c r="E33"/>
      <c r="F33"/>
      <c r="G33"/>
    </row>
    <row r="34" spans="1:7" ht="14.45" customHeight="1" x14ac:dyDescent="0.25">
      <c r="A34" s="118" t="s">
        <v>337</v>
      </c>
      <c r="B34"/>
      <c r="C34"/>
      <c r="D34"/>
      <c r="E34"/>
      <c r="F34"/>
      <c r="G34"/>
    </row>
    <row r="35" spans="1:7" ht="17.45" customHeight="1" thickBot="1" x14ac:dyDescent="0.3">
      <c r="A35"/>
      <c r="B35"/>
      <c r="C35"/>
      <c r="D35"/>
      <c r="E35"/>
      <c r="F35"/>
      <c r="G35"/>
    </row>
    <row r="36" spans="1:7" ht="14.45" customHeight="1" thickBot="1" x14ac:dyDescent="0.3">
      <c r="A36" s="111" t="s">
        <v>338</v>
      </c>
      <c r="B36" s="112">
        <v>2022</v>
      </c>
      <c r="C36" s="112">
        <v>2023</v>
      </c>
      <c r="D36" s="112">
        <v>2024</v>
      </c>
      <c r="E36" s="112">
        <v>2025</v>
      </c>
      <c r="F36" s="112">
        <v>2026</v>
      </c>
      <c r="G36" s="112">
        <v>2027</v>
      </c>
    </row>
    <row r="37" spans="1:7" ht="14.45" customHeight="1" thickBot="1" x14ac:dyDescent="0.3">
      <c r="A37" s="113" t="s">
        <v>317</v>
      </c>
      <c r="B37" s="114"/>
      <c r="C37" s="119"/>
      <c r="D37" s="119"/>
      <c r="E37" s="119"/>
      <c r="F37" s="119"/>
      <c r="G37" s="119"/>
    </row>
    <row r="38" spans="1:7" ht="14.45" customHeight="1" thickBot="1" x14ac:dyDescent="0.3">
      <c r="A38" s="115" t="s">
        <v>318</v>
      </c>
      <c r="B38" s="116">
        <v>561000</v>
      </c>
      <c r="C38" s="116">
        <v>669800</v>
      </c>
      <c r="D38" s="116">
        <v>812600</v>
      </c>
      <c r="E38" s="116">
        <v>731340</v>
      </c>
      <c r="F38" s="116">
        <v>767907</v>
      </c>
      <c r="G38" s="116">
        <v>806302.35</v>
      </c>
    </row>
    <row r="39" spans="1:7" ht="14.45" customHeight="1" thickBot="1" x14ac:dyDescent="0.3">
      <c r="A39" s="115" t="s">
        <v>319</v>
      </c>
      <c r="B39" s="114">
        <v>0</v>
      </c>
      <c r="C39" s="114">
        <v>0</v>
      </c>
      <c r="D39" s="114">
        <v>0</v>
      </c>
      <c r="E39" s="114">
        <v>0</v>
      </c>
      <c r="F39" s="114">
        <v>0</v>
      </c>
      <c r="G39" s="114">
        <v>0</v>
      </c>
    </row>
    <row r="40" spans="1:7" ht="14.45" customHeight="1" thickBot="1" x14ac:dyDescent="0.3">
      <c r="A40" s="113" t="s">
        <v>320</v>
      </c>
      <c r="B40" s="117">
        <v>561000</v>
      </c>
      <c r="C40" s="117">
        <v>669800</v>
      </c>
      <c r="D40" s="117">
        <v>812600</v>
      </c>
      <c r="E40" s="117">
        <v>731340</v>
      </c>
      <c r="F40" s="117">
        <v>767907</v>
      </c>
      <c r="G40" s="117">
        <v>806302.35</v>
      </c>
    </row>
    <row r="41" spans="1:7" ht="15.75" thickBot="1" x14ac:dyDescent="0.3">
      <c r="A41" s="115" t="s">
        <v>321</v>
      </c>
      <c r="B41" s="116">
        <v>73700</v>
      </c>
      <c r="C41" s="116">
        <v>75284.661041417785</v>
      </c>
      <c r="D41" s="116">
        <v>76760.264199700949</v>
      </c>
      <c r="E41" s="116">
        <v>66168.668557413024</v>
      </c>
      <c r="F41" s="116">
        <v>66385.239044615402</v>
      </c>
      <c r="G41" s="116">
        <v>66246.356353210635</v>
      </c>
    </row>
    <row r="42" spans="1:7" ht="15.75" thickBot="1" x14ac:dyDescent="0.3">
      <c r="A42" s="115" t="s">
        <v>322</v>
      </c>
      <c r="B42" s="116">
        <v>51647.75</v>
      </c>
      <c r="C42" s="116">
        <v>68251.953803591256</v>
      </c>
      <c r="D42" s="116">
        <v>101188.66754230269</v>
      </c>
      <c r="E42" s="116">
        <v>127131.64109288203</v>
      </c>
      <c r="F42" s="116">
        <v>142134.46121153599</v>
      </c>
      <c r="G42" s="116">
        <v>157262.75438241399</v>
      </c>
    </row>
    <row r="43" spans="1:7" ht="15.75" thickBot="1" x14ac:dyDescent="0.3">
      <c r="A43" s="113" t="s">
        <v>323</v>
      </c>
      <c r="B43" s="117">
        <v>686347.75</v>
      </c>
      <c r="C43" s="117">
        <v>813336.61484500905</v>
      </c>
      <c r="D43" s="117">
        <v>990548.93174200365</v>
      </c>
      <c r="E43" s="117">
        <v>924640.30965029506</v>
      </c>
      <c r="F43" s="117">
        <v>976426.70025615138</v>
      </c>
      <c r="G43" s="117">
        <v>1029811.4607356247</v>
      </c>
    </row>
    <row r="44" spans="1:7" ht="15.75" thickBot="1" x14ac:dyDescent="0.3">
      <c r="A44" s="115"/>
      <c r="B44" s="114"/>
      <c r="C44" s="114"/>
      <c r="D44" s="114"/>
      <c r="E44" s="114"/>
      <c r="F44" s="114"/>
      <c r="G44" s="114"/>
    </row>
    <row r="45" spans="1:7" ht="15.75" thickBot="1" x14ac:dyDescent="0.3">
      <c r="A45" s="113" t="s">
        <v>324</v>
      </c>
      <c r="B45" s="114"/>
      <c r="C45" s="114"/>
      <c r="D45" s="114"/>
      <c r="E45" s="114"/>
      <c r="F45" s="114"/>
      <c r="G45" s="114"/>
    </row>
    <row r="46" spans="1:7" ht="15.75" thickBot="1" x14ac:dyDescent="0.3">
      <c r="A46" s="115" t="s">
        <v>325</v>
      </c>
      <c r="B46" s="116">
        <v>21186.801731250005</v>
      </c>
      <c r="C46" s="116">
        <v>30425.22</v>
      </c>
      <c r="D46" s="116">
        <v>40076.306328854167</v>
      </c>
      <c r="E46" s="116">
        <v>58595.137734325683</v>
      </c>
      <c r="F46" s="116">
        <v>66642.510467151951</v>
      </c>
      <c r="G46" s="116">
        <v>74655.54323307563</v>
      </c>
    </row>
    <row r="47" spans="1:7" ht="15.75" thickBot="1" x14ac:dyDescent="0.3">
      <c r="A47" s="115" t="s">
        <v>326</v>
      </c>
      <c r="B47" s="116">
        <v>118539</v>
      </c>
      <c r="C47" s="116">
        <v>169029</v>
      </c>
      <c r="D47" s="116">
        <v>223370.030629935</v>
      </c>
      <c r="E47" s="116">
        <v>331162.91195662698</v>
      </c>
      <c r="F47" s="116">
        <v>375142.5474871929</v>
      </c>
      <c r="G47" s="116">
        <v>419413.16423076187</v>
      </c>
    </row>
    <row r="48" spans="1:7" ht="15.75" thickBot="1" x14ac:dyDescent="0.3">
      <c r="A48" s="115" t="s">
        <v>327</v>
      </c>
      <c r="B48" s="116">
        <v>470452.26240725</v>
      </c>
      <c r="C48" s="116">
        <v>525220.55386544461</v>
      </c>
      <c r="D48" s="116">
        <v>602278.62251337525</v>
      </c>
      <c r="E48" s="116">
        <v>415086.16034790175</v>
      </c>
      <c r="F48" s="116">
        <v>398469.76878625108</v>
      </c>
      <c r="G48" s="116">
        <v>379558.96827057941</v>
      </c>
    </row>
    <row r="49" spans="1:7" ht="15.75" thickBot="1" x14ac:dyDescent="0.3">
      <c r="A49" s="113" t="s">
        <v>328</v>
      </c>
      <c r="B49" s="117">
        <v>610178.06413850002</v>
      </c>
      <c r="C49" s="117">
        <v>724674.77386544459</v>
      </c>
      <c r="D49" s="117">
        <v>865724.9594721644</v>
      </c>
      <c r="E49" s="117">
        <v>804844.21003885439</v>
      </c>
      <c r="F49" s="117">
        <v>840254.82674059598</v>
      </c>
      <c r="G49" s="117">
        <v>873627.67573441693</v>
      </c>
    </row>
    <row r="50" spans="1:7" ht="15.75" thickBot="1" x14ac:dyDescent="0.3">
      <c r="A50" s="115" t="s">
        <v>329</v>
      </c>
      <c r="B50" s="116">
        <v>43050.5</v>
      </c>
      <c r="C50" s="116">
        <v>51087.973073053756</v>
      </c>
      <c r="D50" s="116">
        <v>64159.692849626721</v>
      </c>
      <c r="E50" s="116">
        <v>63499.996095661663</v>
      </c>
      <c r="F50" s="116">
        <v>68145.411992165406</v>
      </c>
      <c r="G50" s="116">
        <v>72918.896376553268</v>
      </c>
    </row>
    <row r="51" spans="1:7" ht="15.75" thickBot="1" x14ac:dyDescent="0.3">
      <c r="A51" s="115" t="s">
        <v>330</v>
      </c>
      <c r="B51" s="116">
        <v>-16866</v>
      </c>
      <c r="C51" s="116">
        <v>-20482.920000000002</v>
      </c>
      <c r="D51" s="116">
        <v>-24870.959999999999</v>
      </c>
      <c r="E51" s="116">
        <v>-28820.196000000004</v>
      </c>
      <c r="F51" s="116">
        <v>-32966.893800000005</v>
      </c>
      <c r="G51" s="116">
        <v>-37320.926489999998</v>
      </c>
    </row>
    <row r="52" spans="1:7" ht="15.75" thickBot="1" x14ac:dyDescent="0.3">
      <c r="A52" s="113" t="s">
        <v>331</v>
      </c>
      <c r="B52" s="117">
        <v>26184.5</v>
      </c>
      <c r="C52" s="117">
        <v>30605.053073053754</v>
      </c>
      <c r="D52" s="117">
        <v>39288.732849626722</v>
      </c>
      <c r="E52" s="117">
        <v>34679.80009566166</v>
      </c>
      <c r="F52" s="117">
        <v>35178.5181921654</v>
      </c>
      <c r="G52" s="117">
        <v>35597.96988655327</v>
      </c>
    </row>
    <row r="53" spans="1:7" ht="15.75" thickBot="1" x14ac:dyDescent="0.3">
      <c r="A53" s="113" t="s">
        <v>332</v>
      </c>
      <c r="B53" s="117">
        <v>20445.25</v>
      </c>
      <c r="C53" s="117">
        <v>21954.723073053749</v>
      </c>
      <c r="D53" s="117">
        <v>25736.469776572972</v>
      </c>
      <c r="E53" s="117">
        <v>27785.001319088697</v>
      </c>
      <c r="F53" s="117">
        <v>29882.959423076718</v>
      </c>
      <c r="G53" s="117">
        <v>32034.613140976558</v>
      </c>
    </row>
    <row r="54" spans="1:7" ht="15.75" thickBot="1" x14ac:dyDescent="0.3">
      <c r="A54" s="113" t="s">
        <v>333</v>
      </c>
      <c r="B54" s="117">
        <v>656807.81413850002</v>
      </c>
      <c r="C54" s="117">
        <v>777234.55001155206</v>
      </c>
      <c r="D54" s="117">
        <v>930750.16209836409</v>
      </c>
      <c r="E54" s="117">
        <v>867309.01145360479</v>
      </c>
      <c r="F54" s="117">
        <v>905316.3043558381</v>
      </c>
      <c r="G54" s="117">
        <v>941260.25876194669</v>
      </c>
    </row>
    <row r="55" spans="1:7" ht="15.75" thickBot="1" x14ac:dyDescent="0.3">
      <c r="A55" s="115"/>
      <c r="B55" s="114"/>
      <c r="C55" s="114"/>
      <c r="D55" s="114"/>
      <c r="E55" s="114"/>
      <c r="F55" s="114"/>
      <c r="G55" s="114"/>
    </row>
    <row r="56" spans="1:7" ht="15.75" thickBot="1" x14ac:dyDescent="0.3">
      <c r="A56" s="113" t="s">
        <v>334</v>
      </c>
      <c r="B56" s="117">
        <v>29539.93586149998</v>
      </c>
      <c r="C56" s="117">
        <v>36102.064833457</v>
      </c>
      <c r="D56" s="117">
        <v>59798.769643639564</v>
      </c>
      <c r="E56" s="117">
        <v>57331.298196690273</v>
      </c>
      <c r="F56" s="117">
        <v>71110.395900313277</v>
      </c>
      <c r="G56" s="117">
        <v>88551.201973677962</v>
      </c>
    </row>
    <row r="57" spans="1:7" ht="15.75" thickBot="1" x14ac:dyDescent="0.3">
      <c r="A57" s="113" t="s">
        <v>335</v>
      </c>
      <c r="B57" s="120">
        <v>0</v>
      </c>
      <c r="C57" s="120">
        <v>0</v>
      </c>
      <c r="D57" s="120">
        <v>0</v>
      </c>
      <c r="E57" s="120">
        <v>0</v>
      </c>
      <c r="F57" s="120">
        <v>0</v>
      </c>
      <c r="G57" s="120">
        <v>0</v>
      </c>
    </row>
    <row r="58" spans="1:7" ht="15.75" thickBot="1" x14ac:dyDescent="0.3">
      <c r="A58" s="113" t="s">
        <v>336</v>
      </c>
      <c r="B58" s="117">
        <v>6203.386530914996</v>
      </c>
      <c r="C58" s="117">
        <v>7581.4336150259696</v>
      </c>
      <c r="D58" s="117">
        <v>12557.741625164308</v>
      </c>
      <c r="E58" s="117">
        <v>12039.572621304957</v>
      </c>
      <c r="F58" s="117">
        <v>14933.183139065788</v>
      </c>
      <c r="G58" s="117">
        <v>18595.752414472372</v>
      </c>
    </row>
    <row r="59" spans="1:7" ht="15.75" thickBot="1" x14ac:dyDescent="0.3">
      <c r="A59" s="113" t="s">
        <v>205</v>
      </c>
      <c r="B59" s="117">
        <v>23336.549330584985</v>
      </c>
      <c r="C59" s="117">
        <v>28520.63121843103</v>
      </c>
      <c r="D59" s="117">
        <v>47241.028018475256</v>
      </c>
      <c r="E59" s="117">
        <v>45291.725575385317</v>
      </c>
      <c r="F59" s="117">
        <v>56177.212761247487</v>
      </c>
      <c r="G59" s="117">
        <v>69955.44955920559</v>
      </c>
    </row>
    <row r="60" spans="1:7" x14ac:dyDescent="0.25">
      <c r="A60" s="121"/>
      <c r="B60" s="122"/>
      <c r="C60" s="122"/>
      <c r="D60" s="122"/>
      <c r="E60" s="122"/>
      <c r="F60" s="122"/>
      <c r="G60" s="122"/>
    </row>
    <row r="61" spans="1:7" ht="30" customHeight="1" x14ac:dyDescent="0.25">
      <c r="A61" s="245" t="s">
        <v>339</v>
      </c>
      <c r="B61" s="245"/>
      <c r="C61" s="245"/>
      <c r="D61" s="245"/>
      <c r="E61" s="245"/>
      <c r="F61" s="245"/>
      <c r="G61" s="245"/>
    </row>
    <row r="62" spans="1:7" x14ac:dyDescent="0.25">
      <c r="A62"/>
      <c r="B62"/>
      <c r="C62"/>
      <c r="D62"/>
      <c r="E62"/>
      <c r="F62"/>
      <c r="G62"/>
    </row>
    <row r="63" spans="1:7" ht="15.75" thickBot="1" x14ac:dyDescent="0.3">
      <c r="A63"/>
      <c r="B63"/>
      <c r="C63"/>
      <c r="D63"/>
      <c r="E63"/>
      <c r="F63"/>
      <c r="G63"/>
    </row>
    <row r="64" spans="1:7" ht="18" thickBot="1" x14ac:dyDescent="0.3">
      <c r="A64" s="111" t="s">
        <v>340</v>
      </c>
      <c r="B64" s="112">
        <v>2022</v>
      </c>
      <c r="C64" s="112">
        <v>2023</v>
      </c>
      <c r="D64" s="112">
        <v>2024</v>
      </c>
      <c r="E64" s="112">
        <v>2025</v>
      </c>
      <c r="F64" s="112">
        <v>2026</v>
      </c>
      <c r="G64" s="112">
        <v>2027</v>
      </c>
    </row>
    <row r="65" spans="1:7" ht="15.75" thickBot="1" x14ac:dyDescent="0.3">
      <c r="A65" s="113" t="s">
        <v>317</v>
      </c>
      <c r="B65" s="119"/>
      <c r="C65" s="119"/>
      <c r="D65" s="119"/>
      <c r="E65" s="119"/>
      <c r="F65" s="119"/>
      <c r="G65" s="119"/>
    </row>
    <row r="66" spans="1:7" ht="15.75" thickBot="1" x14ac:dyDescent="0.3">
      <c r="A66" s="115" t="s">
        <v>318</v>
      </c>
      <c r="B66" s="116">
        <v>58780</v>
      </c>
      <c r="C66" s="116">
        <v>72420</v>
      </c>
      <c r="D66" s="116">
        <v>89480</v>
      </c>
      <c r="E66" s="116">
        <v>106810</v>
      </c>
      <c r="F66" s="116">
        <v>125360</v>
      </c>
      <c r="G66" s="116">
        <v>145650</v>
      </c>
    </row>
    <row r="67" spans="1:7" ht="15.75" thickBot="1" x14ac:dyDescent="0.3">
      <c r="A67" s="115" t="s">
        <v>319</v>
      </c>
      <c r="B67" s="116">
        <v>47590</v>
      </c>
      <c r="C67" s="116">
        <v>64730</v>
      </c>
      <c r="D67" s="116">
        <v>82030</v>
      </c>
      <c r="E67" s="116">
        <v>96460</v>
      </c>
      <c r="F67" s="116">
        <v>111020</v>
      </c>
      <c r="G67" s="116">
        <v>125060</v>
      </c>
    </row>
    <row r="68" spans="1:7" ht="15.75" thickBot="1" x14ac:dyDescent="0.3">
      <c r="A68" s="113" t="s">
        <v>320</v>
      </c>
      <c r="B68" s="117">
        <v>106370</v>
      </c>
      <c r="C68" s="117">
        <v>137150</v>
      </c>
      <c r="D68" s="117">
        <v>171510</v>
      </c>
      <c r="E68" s="117">
        <v>203270</v>
      </c>
      <c r="F68" s="117">
        <v>236380</v>
      </c>
      <c r="G68" s="117">
        <v>270710</v>
      </c>
    </row>
    <row r="69" spans="1:7" ht="15.75" thickBot="1" x14ac:dyDescent="0.3">
      <c r="A69" s="115" t="s">
        <v>321</v>
      </c>
      <c r="B69" s="116">
        <v>110770</v>
      </c>
      <c r="C69" s="116">
        <v>106530</v>
      </c>
      <c r="D69" s="116">
        <v>105850</v>
      </c>
      <c r="E69" s="116">
        <v>109730</v>
      </c>
      <c r="F69" s="116">
        <v>114170</v>
      </c>
      <c r="G69" s="116">
        <v>121040</v>
      </c>
    </row>
    <row r="70" spans="1:7" ht="15.75" thickBot="1" x14ac:dyDescent="0.3">
      <c r="A70" s="115" t="s">
        <v>322</v>
      </c>
      <c r="B70" s="116">
        <v>5850</v>
      </c>
      <c r="C70" s="116">
        <v>6760</v>
      </c>
      <c r="D70" s="116">
        <v>8450</v>
      </c>
      <c r="E70" s="116">
        <v>9490</v>
      </c>
      <c r="F70" s="116">
        <v>9750</v>
      </c>
      <c r="G70" s="116">
        <v>11440</v>
      </c>
    </row>
    <row r="71" spans="1:7" ht="15.75" thickBot="1" x14ac:dyDescent="0.3">
      <c r="A71" s="113" t="s">
        <v>323</v>
      </c>
      <c r="B71" s="117">
        <v>222990</v>
      </c>
      <c r="C71" s="117">
        <v>250440</v>
      </c>
      <c r="D71" s="117">
        <v>285810</v>
      </c>
      <c r="E71" s="117">
        <v>322490</v>
      </c>
      <c r="F71" s="117">
        <v>360300</v>
      </c>
      <c r="G71" s="117">
        <v>403190</v>
      </c>
    </row>
    <row r="72" spans="1:7" ht="15.75" thickBot="1" x14ac:dyDescent="0.3">
      <c r="A72" s="115"/>
      <c r="B72" s="114"/>
      <c r="C72" s="114"/>
      <c r="D72" s="114"/>
      <c r="E72" s="114"/>
      <c r="F72" s="114"/>
      <c r="G72" s="114"/>
    </row>
    <row r="73" spans="1:7" ht="15.75" thickBot="1" x14ac:dyDescent="0.3">
      <c r="A73" s="113" t="s">
        <v>324</v>
      </c>
      <c r="B73" s="114"/>
      <c r="C73" s="114"/>
      <c r="D73" s="114"/>
      <c r="E73" s="114"/>
      <c r="F73" s="114"/>
      <c r="G73" s="114"/>
    </row>
    <row r="74" spans="1:7" ht="15.75" thickBot="1" x14ac:dyDescent="0.3">
      <c r="A74" s="115" t="s">
        <v>325</v>
      </c>
      <c r="B74" s="116">
        <v>27300</v>
      </c>
      <c r="C74" s="116">
        <v>35290</v>
      </c>
      <c r="D74" s="116">
        <v>33930</v>
      </c>
      <c r="E74" s="116">
        <v>38090</v>
      </c>
      <c r="F74" s="116">
        <v>42770</v>
      </c>
      <c r="G74" s="116">
        <v>47970</v>
      </c>
    </row>
    <row r="75" spans="1:7" ht="15.75" thickBot="1" x14ac:dyDescent="0.3">
      <c r="A75" s="115" t="s">
        <v>326</v>
      </c>
      <c r="B75" s="116">
        <v>32760</v>
      </c>
      <c r="C75" s="116">
        <v>32110</v>
      </c>
      <c r="D75" s="116">
        <v>36270</v>
      </c>
      <c r="E75" s="116">
        <v>41080</v>
      </c>
      <c r="F75" s="116">
        <v>45760</v>
      </c>
      <c r="G75" s="116">
        <v>51740</v>
      </c>
    </row>
    <row r="76" spans="1:7" ht="15.75" thickBot="1" x14ac:dyDescent="0.3">
      <c r="A76" s="115" t="s">
        <v>341</v>
      </c>
      <c r="B76" s="116">
        <v>92310</v>
      </c>
      <c r="C76" s="116">
        <v>120250</v>
      </c>
      <c r="D76" s="116">
        <v>152270</v>
      </c>
      <c r="E76" s="116">
        <v>182600</v>
      </c>
      <c r="F76" s="116">
        <v>214410</v>
      </c>
      <c r="G76" s="116">
        <v>246440</v>
      </c>
    </row>
    <row r="77" spans="1:7" ht="15.75" thickBot="1" x14ac:dyDescent="0.3">
      <c r="A77" s="113" t="s">
        <v>328</v>
      </c>
      <c r="B77" s="117">
        <v>152370</v>
      </c>
      <c r="C77" s="117">
        <v>187650</v>
      </c>
      <c r="D77" s="117">
        <v>222470</v>
      </c>
      <c r="E77" s="117">
        <v>261770</v>
      </c>
      <c r="F77" s="117">
        <v>302940</v>
      </c>
      <c r="G77" s="117">
        <v>346150</v>
      </c>
    </row>
    <row r="78" spans="1:7" ht="15.75" thickBot="1" x14ac:dyDescent="0.3">
      <c r="A78" s="115" t="s">
        <v>329</v>
      </c>
      <c r="B78" s="116">
        <v>21450</v>
      </c>
      <c r="C78" s="116">
        <v>25220</v>
      </c>
      <c r="D78" s="116">
        <v>32200</v>
      </c>
      <c r="E78" s="116">
        <v>38500</v>
      </c>
      <c r="F78" s="116">
        <v>45100</v>
      </c>
      <c r="G78" s="116">
        <v>52400</v>
      </c>
    </row>
    <row r="79" spans="1:7" ht="15.75" thickBot="1" x14ac:dyDescent="0.3">
      <c r="A79" s="115" t="s">
        <v>330</v>
      </c>
      <c r="B79" s="116">
        <v>-13000</v>
      </c>
      <c r="C79" s="116">
        <v>-16770</v>
      </c>
      <c r="D79" s="116">
        <v>-24670</v>
      </c>
      <c r="E79" s="116">
        <v>-31790</v>
      </c>
      <c r="F79" s="116">
        <v>-36830</v>
      </c>
      <c r="G79" s="116">
        <v>-41350</v>
      </c>
    </row>
    <row r="80" spans="1:7" ht="15.75" thickBot="1" x14ac:dyDescent="0.3">
      <c r="A80" s="113" t="s">
        <v>331</v>
      </c>
      <c r="B80" s="117">
        <v>8450</v>
      </c>
      <c r="C80" s="117">
        <v>8450</v>
      </c>
      <c r="D80" s="117">
        <v>7530</v>
      </c>
      <c r="E80" s="117">
        <v>6710</v>
      </c>
      <c r="F80" s="117">
        <v>8270</v>
      </c>
      <c r="G80" s="117">
        <v>11050</v>
      </c>
    </row>
    <row r="81" spans="1:7" ht="15.75" thickBot="1" x14ac:dyDescent="0.3">
      <c r="A81" s="113" t="s">
        <v>332</v>
      </c>
      <c r="B81" s="117">
        <v>13780</v>
      </c>
      <c r="C81" s="117">
        <v>14820</v>
      </c>
      <c r="D81" s="117">
        <v>15990</v>
      </c>
      <c r="E81" s="117">
        <v>16900</v>
      </c>
      <c r="F81" s="117">
        <v>17940</v>
      </c>
      <c r="G81" s="117">
        <v>18850</v>
      </c>
    </row>
    <row r="82" spans="1:7" ht="15.75" thickBot="1" x14ac:dyDescent="0.3">
      <c r="A82" s="113" t="s">
        <v>333</v>
      </c>
      <c r="B82" s="117">
        <v>174600</v>
      </c>
      <c r="C82" s="117">
        <v>210920</v>
      </c>
      <c r="D82" s="117">
        <v>245990</v>
      </c>
      <c r="E82" s="117">
        <v>285380</v>
      </c>
      <c r="F82" s="117">
        <v>329150</v>
      </c>
      <c r="G82" s="117">
        <v>376050</v>
      </c>
    </row>
    <row r="83" spans="1:7" ht="15.75" thickBot="1" x14ac:dyDescent="0.3">
      <c r="A83" s="115"/>
      <c r="B83" s="114"/>
      <c r="C83" s="114"/>
      <c r="D83" s="114"/>
      <c r="E83" s="114"/>
      <c r="F83" s="114"/>
      <c r="G83" s="114"/>
    </row>
    <row r="84" spans="1:7" ht="15.75" thickBot="1" x14ac:dyDescent="0.3">
      <c r="A84" s="113" t="s">
        <v>334</v>
      </c>
      <c r="B84" s="117">
        <v>48390</v>
      </c>
      <c r="C84" s="117">
        <v>39520</v>
      </c>
      <c r="D84" s="117">
        <v>39820</v>
      </c>
      <c r="E84" s="117">
        <v>37110</v>
      </c>
      <c r="F84" s="117">
        <v>31150</v>
      </c>
      <c r="G84" s="117">
        <v>27140</v>
      </c>
    </row>
    <row r="85" spans="1:7" ht="15.75" thickBot="1" x14ac:dyDescent="0.3">
      <c r="A85" s="113" t="s">
        <v>335</v>
      </c>
      <c r="B85" s="120">
        <v>0</v>
      </c>
      <c r="C85" s="120">
        <v>0</v>
      </c>
      <c r="D85" s="120">
        <v>0</v>
      </c>
      <c r="E85" s="120">
        <v>0</v>
      </c>
      <c r="F85" s="120">
        <v>0</v>
      </c>
      <c r="G85" s="120">
        <v>0</v>
      </c>
    </row>
    <row r="86" spans="1:7" ht="15.75" thickBot="1" x14ac:dyDescent="0.3">
      <c r="A86" s="113" t="s">
        <v>336</v>
      </c>
      <c r="B86" s="117">
        <v>10161.9</v>
      </c>
      <c r="C86" s="117">
        <v>8299.1999999999989</v>
      </c>
      <c r="D86" s="117">
        <v>8362.1999999999989</v>
      </c>
      <c r="E86" s="117">
        <v>7793.0999999999995</v>
      </c>
      <c r="F86" s="117">
        <v>6541.5</v>
      </c>
      <c r="G86" s="117">
        <v>5699.4</v>
      </c>
    </row>
    <row r="87" spans="1:7" ht="15.75" thickBot="1" x14ac:dyDescent="0.3">
      <c r="A87" s="113" t="s">
        <v>205</v>
      </c>
      <c r="B87" s="117">
        <v>38228.1</v>
      </c>
      <c r="C87" s="117">
        <v>31220.800000000003</v>
      </c>
      <c r="D87" s="117">
        <v>31457.800000000003</v>
      </c>
      <c r="E87" s="117">
        <v>29316.9</v>
      </c>
      <c r="F87" s="117">
        <v>24608.5</v>
      </c>
      <c r="G87" s="117">
        <v>21440.6</v>
      </c>
    </row>
    <row r="88" spans="1:7" x14ac:dyDescent="0.25">
      <c r="A88"/>
      <c r="B88"/>
      <c r="C88"/>
      <c r="D88"/>
      <c r="E88"/>
      <c r="F88"/>
      <c r="G88"/>
    </row>
    <row r="89" spans="1:7" ht="15.75" thickBot="1" x14ac:dyDescent="0.3">
      <c r="A89"/>
      <c r="B89"/>
      <c r="C89"/>
      <c r="D89"/>
      <c r="E89"/>
      <c r="F89"/>
      <c r="G89"/>
    </row>
    <row r="90" spans="1:7" ht="18" thickBot="1" x14ac:dyDescent="0.3">
      <c r="A90" s="111" t="s">
        <v>342</v>
      </c>
      <c r="B90" s="112">
        <v>2022</v>
      </c>
      <c r="C90" s="112">
        <v>2023</v>
      </c>
      <c r="D90" s="112">
        <v>2024</v>
      </c>
      <c r="E90" s="112">
        <v>2025</v>
      </c>
      <c r="F90" s="112">
        <v>2026</v>
      </c>
      <c r="G90" s="112">
        <v>2027</v>
      </c>
    </row>
    <row r="91" spans="1:7" ht="15.75" thickBot="1" x14ac:dyDescent="0.3">
      <c r="A91" s="113" t="s">
        <v>317</v>
      </c>
      <c r="B91" s="114"/>
      <c r="C91" s="119"/>
      <c r="D91" s="119"/>
      <c r="E91" s="119"/>
      <c r="F91" s="119"/>
      <c r="G91" s="119"/>
    </row>
    <row r="92" spans="1:7" ht="15.75" thickBot="1" x14ac:dyDescent="0.3">
      <c r="A92" s="115" t="s">
        <v>318</v>
      </c>
      <c r="B92" s="116">
        <v>14300</v>
      </c>
      <c r="C92" s="116">
        <v>17500</v>
      </c>
      <c r="D92" s="116">
        <v>19400</v>
      </c>
      <c r="E92" s="116">
        <v>21400</v>
      </c>
      <c r="F92" s="116">
        <v>22700</v>
      </c>
      <c r="G92" s="116">
        <v>24100</v>
      </c>
    </row>
    <row r="93" spans="1:7" ht="15.75" thickBot="1" x14ac:dyDescent="0.3">
      <c r="A93" s="115" t="s">
        <v>319</v>
      </c>
      <c r="B93" s="116">
        <v>44700</v>
      </c>
      <c r="C93" s="116">
        <v>52800</v>
      </c>
      <c r="D93" s="116">
        <v>63000</v>
      </c>
      <c r="E93" s="116">
        <v>73700</v>
      </c>
      <c r="F93" s="116">
        <v>84200</v>
      </c>
      <c r="G93" s="116">
        <v>93900</v>
      </c>
    </row>
    <row r="94" spans="1:7" ht="15.75" thickBot="1" x14ac:dyDescent="0.3">
      <c r="A94" s="113" t="s">
        <v>320</v>
      </c>
      <c r="B94" s="117">
        <v>59000</v>
      </c>
      <c r="C94" s="117">
        <v>70300</v>
      </c>
      <c r="D94" s="117">
        <v>82400</v>
      </c>
      <c r="E94" s="117">
        <v>95100</v>
      </c>
      <c r="F94" s="117">
        <v>106900</v>
      </c>
      <c r="G94" s="117">
        <v>118000</v>
      </c>
    </row>
    <row r="95" spans="1:7" ht="15.75" thickBot="1" x14ac:dyDescent="0.3">
      <c r="A95" s="115" t="s">
        <v>321</v>
      </c>
      <c r="B95" s="116">
        <v>20400</v>
      </c>
      <c r="C95" s="116">
        <v>20500</v>
      </c>
      <c r="D95" s="116">
        <v>22000</v>
      </c>
      <c r="E95" s="116">
        <v>24100</v>
      </c>
      <c r="F95" s="116">
        <v>26800</v>
      </c>
      <c r="G95" s="116">
        <v>30100</v>
      </c>
    </row>
    <row r="96" spans="1:7" ht="15.75" thickBot="1" x14ac:dyDescent="0.3">
      <c r="A96" s="115" t="s">
        <v>322</v>
      </c>
      <c r="B96" s="114">
        <v>0</v>
      </c>
      <c r="C96" s="114">
        <v>0</v>
      </c>
      <c r="D96" s="114">
        <v>0</v>
      </c>
      <c r="E96" s="114">
        <v>0</v>
      </c>
      <c r="F96" s="114">
        <v>0</v>
      </c>
      <c r="G96" s="114">
        <v>0</v>
      </c>
    </row>
    <row r="97" spans="1:7" ht="15.75" thickBot="1" x14ac:dyDescent="0.3">
      <c r="A97" s="113" t="s">
        <v>323</v>
      </c>
      <c r="B97" s="117">
        <v>79400</v>
      </c>
      <c r="C97" s="117">
        <v>90800</v>
      </c>
      <c r="D97" s="117">
        <v>104400</v>
      </c>
      <c r="E97" s="117">
        <v>119200</v>
      </c>
      <c r="F97" s="117">
        <v>133700</v>
      </c>
      <c r="G97" s="117">
        <v>148100</v>
      </c>
    </row>
    <row r="98" spans="1:7" ht="15.75" thickBot="1" x14ac:dyDescent="0.3">
      <c r="A98" s="115"/>
      <c r="B98" s="114"/>
      <c r="C98" s="114"/>
      <c r="D98" s="114"/>
      <c r="E98" s="114"/>
      <c r="F98" s="114"/>
      <c r="G98" s="114"/>
    </row>
    <row r="99" spans="1:7" ht="15.75" thickBot="1" x14ac:dyDescent="0.3">
      <c r="A99" s="113" t="s">
        <v>324</v>
      </c>
      <c r="B99" s="114"/>
      <c r="C99" s="114"/>
      <c r="D99" s="114"/>
      <c r="E99" s="114"/>
      <c r="F99" s="114"/>
      <c r="G99" s="114"/>
    </row>
    <row r="100" spans="1:7" ht="15.75" thickBot="1" x14ac:dyDescent="0.3">
      <c r="A100" s="115" t="s">
        <v>325</v>
      </c>
      <c r="B100" s="116">
        <v>22900</v>
      </c>
      <c r="C100" s="116">
        <v>28600</v>
      </c>
      <c r="D100" s="116">
        <v>35900</v>
      </c>
      <c r="E100" s="116">
        <v>44200</v>
      </c>
      <c r="F100" s="116">
        <v>53000</v>
      </c>
      <c r="G100" s="116">
        <v>65200</v>
      </c>
    </row>
    <row r="101" spans="1:7" ht="15.75" thickBot="1" x14ac:dyDescent="0.3">
      <c r="A101" s="115" t="s">
        <v>326</v>
      </c>
      <c r="B101" s="114">
        <v>400</v>
      </c>
      <c r="C101" s="114">
        <v>500</v>
      </c>
      <c r="D101" s="114">
        <v>500</v>
      </c>
      <c r="E101" s="114">
        <v>500</v>
      </c>
      <c r="F101" s="114">
        <v>500</v>
      </c>
      <c r="G101" s="114">
        <v>500</v>
      </c>
    </row>
    <row r="102" spans="1:7" ht="15.75" thickBot="1" x14ac:dyDescent="0.3">
      <c r="A102" s="115" t="s">
        <v>341</v>
      </c>
      <c r="B102" s="116">
        <v>10800</v>
      </c>
      <c r="C102" s="116">
        <v>11100</v>
      </c>
      <c r="D102" s="116">
        <v>12000</v>
      </c>
      <c r="E102" s="116">
        <v>13200</v>
      </c>
      <c r="F102" s="116">
        <v>14600</v>
      </c>
      <c r="G102" s="116">
        <v>15100</v>
      </c>
    </row>
    <row r="103" spans="1:7" ht="15.75" thickBot="1" x14ac:dyDescent="0.3">
      <c r="A103" s="113" t="s">
        <v>328</v>
      </c>
      <c r="B103" s="117">
        <v>34100</v>
      </c>
      <c r="C103" s="117">
        <v>40200</v>
      </c>
      <c r="D103" s="117">
        <v>48400</v>
      </c>
      <c r="E103" s="117">
        <v>57900</v>
      </c>
      <c r="F103" s="117">
        <v>68100</v>
      </c>
      <c r="G103" s="117">
        <v>80800</v>
      </c>
    </row>
    <row r="104" spans="1:7" ht="15.75" thickBot="1" x14ac:dyDescent="0.3">
      <c r="A104" s="115" t="s">
        <v>329</v>
      </c>
      <c r="B104" s="116">
        <v>8200</v>
      </c>
      <c r="C104" s="116">
        <v>10800</v>
      </c>
      <c r="D104" s="116">
        <v>11700</v>
      </c>
      <c r="E104" s="116">
        <v>12600</v>
      </c>
      <c r="F104" s="116">
        <v>12900</v>
      </c>
      <c r="G104" s="116">
        <v>13100</v>
      </c>
    </row>
    <row r="105" spans="1:7" ht="15.75" thickBot="1" x14ac:dyDescent="0.3">
      <c r="A105" s="115" t="s">
        <v>330</v>
      </c>
      <c r="B105" s="116">
        <v>-11200</v>
      </c>
      <c r="C105" s="116">
        <v>-12300</v>
      </c>
      <c r="D105" s="116">
        <v>-12600</v>
      </c>
      <c r="E105" s="116">
        <v>-12600</v>
      </c>
      <c r="F105" s="116">
        <v>-12000</v>
      </c>
      <c r="G105" s="116">
        <v>-11500</v>
      </c>
    </row>
    <row r="106" spans="1:7" ht="15.75" thickBot="1" x14ac:dyDescent="0.3">
      <c r="A106" s="113" t="s">
        <v>331</v>
      </c>
      <c r="B106" s="117">
        <v>-3000</v>
      </c>
      <c r="C106" s="117">
        <v>-1500</v>
      </c>
      <c r="D106" s="120">
        <v>-900</v>
      </c>
      <c r="E106" s="120">
        <v>0</v>
      </c>
      <c r="F106" s="120">
        <v>900</v>
      </c>
      <c r="G106" s="117">
        <v>1600</v>
      </c>
    </row>
    <row r="107" spans="1:7" ht="15.75" thickBot="1" x14ac:dyDescent="0.3">
      <c r="A107" s="113" t="s">
        <v>332</v>
      </c>
      <c r="B107" s="117">
        <v>21200</v>
      </c>
      <c r="C107" s="117">
        <v>23100</v>
      </c>
      <c r="D107" s="117">
        <v>24800</v>
      </c>
      <c r="E107" s="117">
        <v>26500</v>
      </c>
      <c r="F107" s="117">
        <v>28000</v>
      </c>
      <c r="G107" s="117">
        <v>29500</v>
      </c>
    </row>
    <row r="108" spans="1:7" ht="15.75" thickBot="1" x14ac:dyDescent="0.3">
      <c r="A108" s="113" t="s">
        <v>333</v>
      </c>
      <c r="B108" s="117">
        <v>52300</v>
      </c>
      <c r="C108" s="117">
        <v>61800</v>
      </c>
      <c r="D108" s="117">
        <v>72300</v>
      </c>
      <c r="E108" s="117">
        <v>84400</v>
      </c>
      <c r="F108" s="117">
        <v>97000</v>
      </c>
      <c r="G108" s="117">
        <v>111900</v>
      </c>
    </row>
    <row r="109" spans="1:7" ht="15.75" thickBot="1" x14ac:dyDescent="0.3">
      <c r="A109" s="115"/>
      <c r="B109" s="114"/>
      <c r="C109" s="114"/>
      <c r="D109" s="114"/>
      <c r="E109" s="114"/>
      <c r="F109" s="114"/>
      <c r="G109" s="114"/>
    </row>
    <row r="110" spans="1:7" ht="15.75" thickBot="1" x14ac:dyDescent="0.3">
      <c r="A110" s="113" t="s">
        <v>334</v>
      </c>
      <c r="B110" s="117">
        <v>27100</v>
      </c>
      <c r="C110" s="117">
        <v>29000</v>
      </c>
      <c r="D110" s="117">
        <v>32100</v>
      </c>
      <c r="E110" s="117">
        <v>34800</v>
      </c>
      <c r="F110" s="117">
        <v>36700</v>
      </c>
      <c r="G110" s="117">
        <v>36200</v>
      </c>
    </row>
    <row r="111" spans="1:7" ht="15.75" thickBot="1" x14ac:dyDescent="0.3">
      <c r="A111" s="113" t="s">
        <v>335</v>
      </c>
      <c r="B111" s="120">
        <v>0</v>
      </c>
      <c r="C111" s="120">
        <v>0</v>
      </c>
      <c r="D111" s="120">
        <v>0</v>
      </c>
      <c r="E111" s="120">
        <v>0</v>
      </c>
      <c r="F111" s="120">
        <v>0</v>
      </c>
      <c r="G111" s="120">
        <v>0</v>
      </c>
    </row>
    <row r="112" spans="1:7" ht="15.75" thickBot="1" x14ac:dyDescent="0.3">
      <c r="A112" s="113" t="s">
        <v>336</v>
      </c>
      <c r="B112" s="117">
        <v>5691</v>
      </c>
      <c r="C112" s="117">
        <v>6090</v>
      </c>
      <c r="D112" s="117">
        <v>6741</v>
      </c>
      <c r="E112" s="117">
        <v>7308</v>
      </c>
      <c r="F112" s="117">
        <v>7707</v>
      </c>
      <c r="G112" s="117">
        <v>7602</v>
      </c>
    </row>
    <row r="113" spans="1:7" ht="15.75" thickBot="1" x14ac:dyDescent="0.3">
      <c r="A113" s="113" t="s">
        <v>205</v>
      </c>
      <c r="B113" s="117">
        <v>21409</v>
      </c>
      <c r="C113" s="117">
        <v>22910</v>
      </c>
      <c r="D113" s="117">
        <v>25359</v>
      </c>
      <c r="E113" s="117">
        <v>27492</v>
      </c>
      <c r="F113" s="117">
        <v>28993</v>
      </c>
      <c r="G113" s="117">
        <v>28598</v>
      </c>
    </row>
    <row r="114" spans="1:7" x14ac:dyDescent="0.25">
      <c r="A114" s="123"/>
      <c r="B114" s="124"/>
      <c r="C114" s="124"/>
      <c r="D114" s="124"/>
      <c r="E114" s="124"/>
      <c r="F114" s="124"/>
      <c r="G114" s="124"/>
    </row>
    <row r="115" spans="1:7" x14ac:dyDescent="0.25">
      <c r="A115" s="123"/>
      <c r="B115" s="124"/>
      <c r="C115" s="124"/>
      <c r="D115" s="124"/>
      <c r="E115" s="124"/>
      <c r="F115" s="124"/>
      <c r="G115" s="124"/>
    </row>
    <row r="116" spans="1:7" x14ac:dyDescent="0.25">
      <c r="A116" s="123"/>
      <c r="B116" s="124"/>
      <c r="C116" s="124"/>
      <c r="D116" s="124"/>
      <c r="E116" s="124"/>
      <c r="F116" s="124"/>
      <c r="G116" s="124"/>
    </row>
    <row r="117" spans="1:7" x14ac:dyDescent="0.25">
      <c r="A117" s="123"/>
      <c r="B117" s="124"/>
      <c r="C117" s="124"/>
      <c r="D117" s="124"/>
      <c r="E117" s="124"/>
      <c r="F117" s="124"/>
      <c r="G117" s="124"/>
    </row>
    <row r="118" spans="1:7" x14ac:dyDescent="0.25">
      <c r="A118" s="123"/>
      <c r="B118" s="124"/>
      <c r="C118" s="124"/>
      <c r="D118" s="124"/>
      <c r="E118" s="124"/>
      <c r="F118" s="124"/>
      <c r="G118" s="124"/>
    </row>
    <row r="119" spans="1:7" x14ac:dyDescent="0.25">
      <c r="A119" s="123"/>
      <c r="B119" s="124"/>
      <c r="C119" s="124"/>
      <c r="D119" s="124"/>
      <c r="E119" s="124"/>
      <c r="F119" s="124"/>
      <c r="G119" s="124"/>
    </row>
    <row r="120" spans="1:7" x14ac:dyDescent="0.25">
      <c r="A120" s="123"/>
      <c r="B120" s="124"/>
      <c r="C120" s="124"/>
      <c r="D120" s="124"/>
      <c r="E120" s="124"/>
      <c r="F120" s="124"/>
      <c r="G120" s="124"/>
    </row>
    <row r="121" spans="1:7" x14ac:dyDescent="0.25">
      <c r="A121" s="123"/>
      <c r="B121" s="124"/>
      <c r="C121" s="124"/>
      <c r="D121" s="124"/>
      <c r="E121" s="124"/>
      <c r="F121" s="124"/>
      <c r="G121" s="124"/>
    </row>
    <row r="122" spans="1:7" x14ac:dyDescent="0.25">
      <c r="A122" s="123"/>
      <c r="B122" s="124"/>
      <c r="C122" s="124"/>
      <c r="D122" s="124"/>
      <c r="E122" s="124"/>
      <c r="F122" s="124"/>
      <c r="G122" s="124"/>
    </row>
    <row r="123" spans="1:7" x14ac:dyDescent="0.25">
      <c r="A123" s="123"/>
      <c r="B123" s="124"/>
      <c r="C123" s="124"/>
      <c r="D123" s="124"/>
      <c r="E123" s="124"/>
      <c r="F123" s="124"/>
      <c r="G123" s="124"/>
    </row>
    <row r="124" spans="1:7" x14ac:dyDescent="0.25">
      <c r="A124" s="123"/>
      <c r="B124" s="124"/>
      <c r="C124" s="124"/>
      <c r="D124" s="124"/>
      <c r="E124" s="124"/>
      <c r="F124" s="124"/>
      <c r="G124" s="124"/>
    </row>
    <row r="125" spans="1:7" x14ac:dyDescent="0.25">
      <c r="A125" s="123"/>
      <c r="B125" s="124"/>
      <c r="C125" s="124"/>
      <c r="D125" s="124"/>
      <c r="E125" s="124"/>
      <c r="F125" s="124"/>
      <c r="G125" s="124"/>
    </row>
    <row r="126" spans="1:7" x14ac:dyDescent="0.25">
      <c r="A126" s="123"/>
      <c r="B126" s="124"/>
      <c r="C126" s="124"/>
      <c r="D126" s="124"/>
      <c r="E126" s="124"/>
      <c r="F126" s="124"/>
      <c r="G126" s="124"/>
    </row>
    <row r="127" spans="1:7" x14ac:dyDescent="0.25">
      <c r="A127" s="123"/>
      <c r="B127" s="124"/>
      <c r="C127" s="124"/>
      <c r="D127" s="124"/>
      <c r="E127" s="124"/>
      <c r="F127" s="124"/>
      <c r="G127" s="124"/>
    </row>
    <row r="128" spans="1:7" x14ac:dyDescent="0.25">
      <c r="A128" s="123"/>
      <c r="B128" s="124"/>
      <c r="C128" s="124"/>
      <c r="D128" s="124"/>
      <c r="E128" s="124"/>
      <c r="F128" s="124"/>
      <c r="G128" s="124"/>
    </row>
    <row r="129" spans="1:7" x14ac:dyDescent="0.25">
      <c r="A129" s="123"/>
      <c r="B129" s="124"/>
      <c r="C129" s="124"/>
      <c r="D129" s="124"/>
      <c r="E129" s="124"/>
      <c r="F129" s="124"/>
      <c r="G129" s="124"/>
    </row>
    <row r="130" spans="1:7" x14ac:dyDescent="0.25">
      <c r="A130" s="123"/>
      <c r="B130" s="124"/>
      <c r="C130" s="124"/>
      <c r="D130" s="124"/>
      <c r="E130" s="124"/>
      <c r="F130" s="124"/>
      <c r="G130" s="124"/>
    </row>
    <row r="131" spans="1:7" x14ac:dyDescent="0.25">
      <c r="A131" s="123"/>
      <c r="B131" s="124"/>
      <c r="C131" s="124"/>
      <c r="D131" s="124"/>
      <c r="E131" s="124"/>
      <c r="F131" s="124"/>
      <c r="G131" s="124"/>
    </row>
    <row r="132" spans="1:7" x14ac:dyDescent="0.25">
      <c r="A132" s="123"/>
      <c r="B132" s="124"/>
      <c r="C132" s="124"/>
      <c r="D132" s="124"/>
      <c r="E132" s="124"/>
      <c r="F132" s="124"/>
      <c r="G132" s="124"/>
    </row>
    <row r="133" spans="1:7" x14ac:dyDescent="0.25">
      <c r="A133" s="123"/>
      <c r="B133" s="124"/>
      <c r="C133" s="124"/>
      <c r="D133" s="124"/>
      <c r="E133" s="124"/>
      <c r="F133" s="124"/>
      <c r="G133" s="124"/>
    </row>
    <row r="134" spans="1:7" x14ac:dyDescent="0.25">
      <c r="A134" s="123"/>
      <c r="B134" s="124"/>
      <c r="C134" s="124"/>
      <c r="D134" s="124"/>
      <c r="E134" s="124"/>
      <c r="F134" s="124"/>
      <c r="G134" s="124"/>
    </row>
    <row r="135" spans="1:7" x14ac:dyDescent="0.25">
      <c r="A135" s="123"/>
      <c r="B135" s="124"/>
      <c r="C135" s="124"/>
      <c r="D135" s="124"/>
      <c r="E135" s="124"/>
      <c r="F135" s="124"/>
      <c r="G135" s="124"/>
    </row>
    <row r="136" spans="1:7" x14ac:dyDescent="0.25">
      <c r="A136" s="123"/>
      <c r="B136" s="124"/>
      <c r="C136" s="124"/>
      <c r="D136" s="124"/>
      <c r="E136" s="124"/>
      <c r="F136" s="124"/>
      <c r="G136" s="124"/>
    </row>
    <row r="137" spans="1:7" x14ac:dyDescent="0.25">
      <c r="A137" s="123"/>
      <c r="B137" s="124"/>
      <c r="C137" s="124"/>
      <c r="D137" s="124"/>
      <c r="E137" s="124"/>
      <c r="F137" s="124"/>
      <c r="G137" s="124"/>
    </row>
    <row r="138" spans="1:7" x14ac:dyDescent="0.25">
      <c r="A138" s="123"/>
      <c r="B138" s="124"/>
      <c r="C138" s="124"/>
      <c r="D138" s="124"/>
      <c r="E138" s="124"/>
      <c r="F138" s="124"/>
      <c r="G138" s="124"/>
    </row>
    <row r="139" spans="1:7" x14ac:dyDescent="0.25">
      <c r="A139" s="123"/>
      <c r="B139" s="124"/>
      <c r="C139" s="124"/>
      <c r="D139" s="124"/>
      <c r="E139" s="124"/>
      <c r="F139" s="124"/>
      <c r="G139" s="124"/>
    </row>
    <row r="140" spans="1:7" x14ac:dyDescent="0.25">
      <c r="A140" s="123"/>
      <c r="B140" s="124"/>
      <c r="C140" s="124"/>
      <c r="D140" s="124"/>
      <c r="E140" s="124"/>
      <c r="F140" s="124"/>
      <c r="G140" s="124"/>
    </row>
    <row r="141" spans="1:7" x14ac:dyDescent="0.25">
      <c r="A141" s="123"/>
      <c r="B141" s="124"/>
      <c r="C141" s="124"/>
      <c r="D141" s="124"/>
      <c r="E141" s="124"/>
      <c r="F141" s="124"/>
      <c r="G141" s="124"/>
    </row>
    <row r="142" spans="1:7" x14ac:dyDescent="0.25">
      <c r="A142" s="123"/>
      <c r="B142" s="124"/>
      <c r="C142" s="124"/>
      <c r="D142" s="124"/>
      <c r="E142" s="124"/>
      <c r="F142" s="124"/>
      <c r="G142" s="124"/>
    </row>
    <row r="143" spans="1:7" x14ac:dyDescent="0.25">
      <c r="A143" s="123"/>
      <c r="B143" s="124"/>
      <c r="C143" s="124"/>
      <c r="D143" s="124"/>
      <c r="E143" s="124"/>
      <c r="F143" s="124"/>
      <c r="G143" s="124"/>
    </row>
    <row r="144" spans="1:7" x14ac:dyDescent="0.25">
      <c r="A144" s="123"/>
      <c r="B144" s="124"/>
      <c r="C144" s="124"/>
      <c r="D144" s="124"/>
      <c r="E144" s="124"/>
      <c r="F144" s="124"/>
      <c r="G144" s="124"/>
    </row>
    <row r="145" spans="1:7" x14ac:dyDescent="0.25">
      <c r="A145" s="123"/>
      <c r="B145" s="124"/>
      <c r="C145" s="124"/>
      <c r="D145" s="124"/>
      <c r="E145" s="124"/>
      <c r="F145" s="124"/>
      <c r="G145" s="124"/>
    </row>
    <row r="146" spans="1:7" x14ac:dyDescent="0.25">
      <c r="A146" s="123"/>
      <c r="B146" s="124"/>
      <c r="C146" s="124"/>
      <c r="D146" s="124"/>
      <c r="E146" s="124"/>
      <c r="F146" s="124"/>
      <c r="G146" s="124"/>
    </row>
    <row r="147" spans="1:7" x14ac:dyDescent="0.25">
      <c r="A147" s="123"/>
      <c r="B147" s="124"/>
      <c r="C147" s="124"/>
      <c r="D147" s="124"/>
      <c r="E147" s="124"/>
      <c r="F147" s="124"/>
      <c r="G147" s="124"/>
    </row>
    <row r="148" spans="1:7" x14ac:dyDescent="0.25">
      <c r="B148" s="125"/>
      <c r="C148" s="125"/>
      <c r="D148" s="125"/>
      <c r="E148" s="125"/>
      <c r="F148" s="125"/>
      <c r="G148" s="125"/>
    </row>
    <row r="149" spans="1:7" x14ac:dyDescent="0.25">
      <c r="B149" s="125"/>
      <c r="C149" s="125"/>
      <c r="D149" s="125"/>
      <c r="E149" s="125"/>
      <c r="F149" s="125"/>
      <c r="G149" s="125"/>
    </row>
  </sheetData>
  <mergeCells count="4">
    <mergeCell ref="A1:G1"/>
    <mergeCell ref="A2:G2"/>
    <mergeCell ref="A4:G4"/>
    <mergeCell ref="A61:G6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8121A-4449-42C0-9EE8-584A0834558A}">
  <dimension ref="A1:G65"/>
  <sheetViews>
    <sheetView zoomScaleNormal="100" workbookViewId="0">
      <selection sqref="A1:G1"/>
    </sheetView>
  </sheetViews>
  <sheetFormatPr defaultColWidth="8.7109375" defaultRowHeight="15" x14ac:dyDescent="0.25"/>
  <cols>
    <col min="1" max="1" width="31.140625" style="110" customWidth="1"/>
    <col min="2" max="7" width="11" style="110" customWidth="1"/>
    <col min="14" max="14" width="11.42578125" customWidth="1"/>
  </cols>
  <sheetData>
    <row r="1" spans="1:7" x14ac:dyDescent="0.25">
      <c r="A1" s="244" t="s">
        <v>313</v>
      </c>
      <c r="B1" s="244"/>
      <c r="C1" s="244"/>
      <c r="D1" s="244"/>
      <c r="E1" s="244"/>
      <c r="F1" s="244"/>
      <c r="G1" s="244"/>
    </row>
    <row r="2" spans="1:7" x14ac:dyDescent="0.25">
      <c r="A2" s="244" t="s">
        <v>120</v>
      </c>
      <c r="B2" s="244"/>
      <c r="C2" s="244"/>
      <c r="D2" s="244"/>
      <c r="E2" s="244"/>
      <c r="F2" s="244"/>
      <c r="G2" s="244"/>
    </row>
    <row r="3" spans="1:7" x14ac:dyDescent="0.25">
      <c r="A3" s="246" t="s">
        <v>343</v>
      </c>
      <c r="B3" s="246"/>
      <c r="C3" s="246"/>
      <c r="D3" s="246"/>
      <c r="E3" s="246"/>
      <c r="F3" s="246"/>
      <c r="G3" s="246"/>
    </row>
    <row r="4" spans="1:7" x14ac:dyDescent="0.25">
      <c r="A4" s="126"/>
      <c r="B4" s="126"/>
      <c r="C4" s="126"/>
      <c r="D4" s="126"/>
      <c r="E4" s="126"/>
      <c r="F4" s="126"/>
      <c r="G4" s="126"/>
    </row>
    <row r="5" spans="1:7" ht="14.45" customHeight="1" x14ac:dyDescent="0.25">
      <c r="A5" s="20" t="s">
        <v>315</v>
      </c>
      <c r="B5"/>
      <c r="C5"/>
      <c r="D5"/>
      <c r="E5"/>
      <c r="F5"/>
      <c r="G5"/>
    </row>
    <row r="6" spans="1:7" ht="15.75" thickBot="1" x14ac:dyDescent="0.3">
      <c r="A6"/>
      <c r="B6"/>
      <c r="C6"/>
      <c r="D6"/>
      <c r="E6"/>
      <c r="F6"/>
      <c r="G6"/>
    </row>
    <row r="7" spans="1:7" ht="18" thickBot="1" x14ac:dyDescent="0.3">
      <c r="A7" s="111" t="s">
        <v>316</v>
      </c>
      <c r="B7" s="112">
        <v>2022</v>
      </c>
      <c r="C7" s="112">
        <v>2023</v>
      </c>
      <c r="D7" s="112">
        <v>2024</v>
      </c>
      <c r="E7" s="112">
        <v>2025</v>
      </c>
      <c r="F7" s="112">
        <v>2026</v>
      </c>
      <c r="G7" s="112">
        <v>2027</v>
      </c>
    </row>
    <row r="8" spans="1:7" ht="14.45" customHeight="1" thickBot="1" x14ac:dyDescent="0.3">
      <c r="A8" s="115" t="s">
        <v>344</v>
      </c>
      <c r="B8" s="116">
        <v>10222300</v>
      </c>
      <c r="C8" s="116">
        <v>10412140.549330585</v>
      </c>
      <c r="D8" s="116">
        <v>10659882.802522238</v>
      </c>
      <c r="E8" s="116">
        <v>10985931.142641604</v>
      </c>
      <c r="F8" s="116">
        <v>11374536.113922654</v>
      </c>
      <c r="G8" s="116">
        <v>11695658.771240808</v>
      </c>
    </row>
    <row r="9" spans="1:7" ht="14.45" customHeight="1" thickBot="1" x14ac:dyDescent="0.3">
      <c r="A9" s="115" t="s">
        <v>345</v>
      </c>
      <c r="B9" s="116">
        <v>1878100</v>
      </c>
      <c r="C9" s="116">
        <v>2481889.2292215</v>
      </c>
      <c r="D9" s="116">
        <v>3679587.9106291886</v>
      </c>
      <c r="E9" s="116">
        <v>4168250.5276354766</v>
      </c>
      <c r="F9" s="116">
        <v>4660146.269230688</v>
      </c>
      <c r="G9" s="116">
        <v>5156155.8813906228</v>
      </c>
    </row>
    <row r="10" spans="1:7" ht="14.45" customHeight="1" thickBot="1" x14ac:dyDescent="0.3">
      <c r="A10" s="113" t="s">
        <v>346</v>
      </c>
      <c r="B10" s="117">
        <v>12100400</v>
      </c>
      <c r="C10" s="117">
        <v>12894029.778552085</v>
      </c>
      <c r="D10" s="117">
        <v>14339470.713151427</v>
      </c>
      <c r="E10" s="117">
        <v>15154181.670277081</v>
      </c>
      <c r="F10" s="117">
        <v>16034682.383153342</v>
      </c>
      <c r="G10" s="117">
        <v>16851814.652631432</v>
      </c>
    </row>
    <row r="11" spans="1:7" ht="14.45" customHeight="1" thickBot="1" x14ac:dyDescent="0.3">
      <c r="A11" s="115"/>
      <c r="B11" s="114"/>
      <c r="C11" s="114"/>
      <c r="D11" s="114"/>
      <c r="E11" s="114"/>
      <c r="F11" s="114"/>
      <c r="G11" s="114"/>
    </row>
    <row r="12" spans="1:7" ht="14.45" customHeight="1" thickBot="1" x14ac:dyDescent="0.3">
      <c r="A12" s="115" t="s">
        <v>347</v>
      </c>
      <c r="B12" s="116">
        <v>11173348</v>
      </c>
      <c r="C12" s="116">
        <v>11970353.755256945</v>
      </c>
      <c r="D12" s="116">
        <v>13408242.515621712</v>
      </c>
      <c r="E12" s="116">
        <v>14204334.031143464</v>
      </c>
      <c r="F12" s="116">
        <v>15059036.215538375</v>
      </c>
      <c r="G12" s="116">
        <v>15977574.481325187</v>
      </c>
    </row>
    <row r="13" spans="1:7" ht="14.45" customHeight="1" thickBot="1" x14ac:dyDescent="0.3">
      <c r="A13" s="115" t="s">
        <v>348</v>
      </c>
      <c r="B13" s="116">
        <v>225000</v>
      </c>
      <c r="C13" s="116">
        <v>225000</v>
      </c>
      <c r="D13" s="116">
        <v>225000</v>
      </c>
      <c r="E13" s="116">
        <v>225000</v>
      </c>
      <c r="F13" s="116">
        <v>225000</v>
      </c>
      <c r="G13" s="116">
        <v>75000</v>
      </c>
    </row>
    <row r="14" spans="1:7" ht="14.45" customHeight="1" thickBot="1" x14ac:dyDescent="0.3">
      <c r="A14" s="113" t="s">
        <v>222</v>
      </c>
      <c r="B14" s="117">
        <v>11398348</v>
      </c>
      <c r="C14" s="117">
        <v>12195353.755256945</v>
      </c>
      <c r="D14" s="117">
        <v>13633242.515621712</v>
      </c>
      <c r="E14" s="117">
        <v>14429334.031143464</v>
      </c>
      <c r="F14" s="117">
        <v>15284036.215538375</v>
      </c>
      <c r="G14" s="117">
        <v>16052574.481325187</v>
      </c>
    </row>
    <row r="15" spans="1:7" ht="14.45" customHeight="1" thickBot="1" x14ac:dyDescent="0.3">
      <c r="A15" s="115"/>
      <c r="B15" s="114"/>
      <c r="C15" s="114"/>
      <c r="D15" s="114"/>
      <c r="E15" s="114"/>
      <c r="F15" s="114"/>
      <c r="G15" s="114"/>
    </row>
    <row r="16" spans="1:7" ht="14.45" customHeight="1" thickBot="1" x14ac:dyDescent="0.3">
      <c r="A16" s="113" t="s">
        <v>349</v>
      </c>
      <c r="B16" s="117">
        <v>702052</v>
      </c>
      <c r="C16" s="117">
        <v>698676.02329513989</v>
      </c>
      <c r="D16" s="117">
        <v>706228.19752971455</v>
      </c>
      <c r="E16" s="117">
        <v>724847.63913361728</v>
      </c>
      <c r="F16" s="117">
        <v>750646.16761496663</v>
      </c>
      <c r="G16" s="117">
        <v>799240.17130624503</v>
      </c>
    </row>
    <row r="17" spans="1:7" ht="14.45" customHeight="1" thickBot="1" x14ac:dyDescent="0.3">
      <c r="A17" s="82"/>
      <c r="B17" s="82"/>
      <c r="C17" s="82"/>
      <c r="D17" s="82"/>
      <c r="E17" s="82"/>
      <c r="F17" s="82"/>
      <c r="G17" s="82"/>
    </row>
    <row r="18" spans="1:7" ht="14.45" customHeight="1" thickBot="1" x14ac:dyDescent="0.3">
      <c r="A18" s="127" t="s">
        <v>350</v>
      </c>
      <c r="B18" s="128">
        <v>3.38</v>
      </c>
      <c r="C18" s="128">
        <v>3.33</v>
      </c>
      <c r="D18" s="128">
        <v>3.24</v>
      </c>
      <c r="E18" s="128">
        <v>3.12</v>
      </c>
      <c r="F18" s="128">
        <v>3.06</v>
      </c>
      <c r="G18" s="128">
        <v>2.87</v>
      </c>
    </row>
    <row r="19" spans="1:7" ht="14.45" customHeight="1" thickBot="1" x14ac:dyDescent="0.3">
      <c r="A19" s="113" t="s">
        <v>351</v>
      </c>
      <c r="B19" s="129">
        <v>0.34927041291524369</v>
      </c>
      <c r="C19" s="129">
        <v>0.34424724602203183</v>
      </c>
      <c r="D19" s="129">
        <v>0.33895751732449531</v>
      </c>
      <c r="E19" s="129">
        <v>0.33156498673740054</v>
      </c>
      <c r="F19" s="129">
        <v>0.33220138786357595</v>
      </c>
      <c r="G19" s="129">
        <v>0.11261261261261261</v>
      </c>
    </row>
    <row r="20" spans="1:7" ht="14.45" customHeight="1" x14ac:dyDescent="0.25">
      <c r="A20"/>
      <c r="B20"/>
      <c r="C20"/>
      <c r="D20"/>
      <c r="E20"/>
      <c r="F20"/>
      <c r="G20"/>
    </row>
    <row r="21" spans="1:7" ht="14.45" customHeight="1" x14ac:dyDescent="0.25">
      <c r="A21"/>
      <c r="B21"/>
      <c r="C21"/>
      <c r="D21"/>
      <c r="E21"/>
      <c r="F21"/>
      <c r="G21"/>
    </row>
    <row r="22" spans="1:7" ht="14.45" customHeight="1" x14ac:dyDescent="0.25">
      <c r="A22" s="118" t="s">
        <v>352</v>
      </c>
      <c r="B22"/>
      <c r="C22"/>
      <c r="D22"/>
      <c r="E22"/>
      <c r="F22"/>
      <c r="G22"/>
    </row>
    <row r="23" spans="1:7" ht="14.45" customHeight="1" thickBot="1" x14ac:dyDescent="0.3">
      <c r="A23"/>
      <c r="B23"/>
      <c r="C23"/>
      <c r="D23"/>
      <c r="E23"/>
      <c r="F23"/>
      <c r="G23"/>
    </row>
    <row r="24" spans="1:7" ht="14.45" customHeight="1" thickBot="1" x14ac:dyDescent="0.3">
      <c r="A24" s="111" t="s">
        <v>353</v>
      </c>
      <c r="B24" s="112">
        <v>2022</v>
      </c>
      <c r="C24" s="112">
        <v>2023</v>
      </c>
      <c r="D24" s="112">
        <v>2024</v>
      </c>
      <c r="E24" s="112">
        <v>2025</v>
      </c>
      <c r="F24" s="112">
        <v>2026</v>
      </c>
      <c r="G24" s="112">
        <v>2027</v>
      </c>
    </row>
    <row r="25" spans="1:7" ht="14.45" customHeight="1" thickBot="1" x14ac:dyDescent="0.3">
      <c r="A25" s="115" t="s">
        <v>344</v>
      </c>
      <c r="B25" s="116">
        <v>365100</v>
      </c>
      <c r="C25" s="116">
        <v>403040.549330585</v>
      </c>
      <c r="D25" s="116">
        <v>447682.80252223945</v>
      </c>
      <c r="E25" s="116">
        <v>512831.1426416043</v>
      </c>
      <c r="F25" s="116">
        <v>578636.11392265372</v>
      </c>
      <c r="G25" s="116">
        <v>657958.77124080737</v>
      </c>
    </row>
    <row r="26" spans="1:7" ht="14.45" customHeight="1" thickBot="1" x14ac:dyDescent="0.3">
      <c r="A26" s="115" t="s">
        <v>345</v>
      </c>
      <c r="B26" s="116">
        <v>1878100</v>
      </c>
      <c r="C26" s="116">
        <v>2481889.2292215</v>
      </c>
      <c r="D26" s="116">
        <v>3679587.9106291886</v>
      </c>
      <c r="E26" s="116">
        <v>4168250.5276354766</v>
      </c>
      <c r="F26" s="116">
        <v>4660146.269230688</v>
      </c>
      <c r="G26" s="116">
        <v>5156155.8813906228</v>
      </c>
    </row>
    <row r="27" spans="1:7" ht="17.45" customHeight="1" thickBot="1" x14ac:dyDescent="0.3">
      <c r="A27" s="113" t="s">
        <v>346</v>
      </c>
      <c r="B27" s="117">
        <v>2243200</v>
      </c>
      <c r="C27" s="117">
        <v>2884929.7785520852</v>
      </c>
      <c r="D27" s="117">
        <v>4127270.7131514279</v>
      </c>
      <c r="E27" s="117">
        <v>4681081.6702770805</v>
      </c>
      <c r="F27" s="117">
        <v>5238782.3831533417</v>
      </c>
      <c r="G27" s="117">
        <v>5814114.65263143</v>
      </c>
    </row>
    <row r="28" spans="1:7" ht="14.45" customHeight="1" thickBot="1" x14ac:dyDescent="0.3">
      <c r="A28" s="115"/>
      <c r="B28" s="114"/>
      <c r="C28" s="114"/>
      <c r="D28" s="114"/>
      <c r="E28" s="114"/>
      <c r="F28" s="114"/>
      <c r="G28" s="114"/>
    </row>
    <row r="29" spans="1:7" ht="14.45" customHeight="1" thickBot="1" x14ac:dyDescent="0.3">
      <c r="A29" s="115" t="s">
        <v>347</v>
      </c>
      <c r="B29" s="116">
        <v>2028348.0000000002</v>
      </c>
      <c r="C29" s="116">
        <v>2671753.7552569448</v>
      </c>
      <c r="D29" s="116">
        <v>3906342.5156217124</v>
      </c>
      <c r="E29" s="116">
        <v>4442834.0311434632</v>
      </c>
      <c r="F29" s="116">
        <v>4977036.2155383751</v>
      </c>
      <c r="G29" s="116">
        <v>5506774.4813251859</v>
      </c>
    </row>
    <row r="30" spans="1:7" ht="14.45" customHeight="1" thickBot="1" x14ac:dyDescent="0.3">
      <c r="A30" s="113" t="s">
        <v>222</v>
      </c>
      <c r="B30" s="117">
        <v>2028348.0000000002</v>
      </c>
      <c r="C30" s="117">
        <v>2671753.7552569448</v>
      </c>
      <c r="D30" s="117">
        <v>3906342.5156217124</v>
      </c>
      <c r="E30" s="117">
        <v>4442834.0311434632</v>
      </c>
      <c r="F30" s="117">
        <v>4977036.2155383751</v>
      </c>
      <c r="G30" s="117">
        <v>5506774.4813251859</v>
      </c>
    </row>
    <row r="31" spans="1:7" ht="14.45" customHeight="1" thickBot="1" x14ac:dyDescent="0.3">
      <c r="A31" s="115"/>
      <c r="B31" s="114"/>
      <c r="C31" s="114"/>
      <c r="D31" s="114"/>
      <c r="E31" s="114"/>
      <c r="F31" s="114"/>
      <c r="G31" s="114"/>
    </row>
    <row r="32" spans="1:7" ht="14.45" customHeight="1" thickBot="1" x14ac:dyDescent="0.3">
      <c r="A32" s="113" t="s">
        <v>349</v>
      </c>
      <c r="B32" s="117">
        <v>214851.99999999977</v>
      </c>
      <c r="C32" s="117">
        <v>213176.02329514036</v>
      </c>
      <c r="D32" s="117">
        <v>220928.19752971549</v>
      </c>
      <c r="E32" s="117">
        <v>238247.63913361728</v>
      </c>
      <c r="F32" s="117">
        <v>261746.16761496663</v>
      </c>
      <c r="G32" s="117">
        <v>307340.1713062441</v>
      </c>
    </row>
    <row r="33" spans="1:7" ht="14.45" customHeight="1" x14ac:dyDescent="0.25">
      <c r="A33"/>
      <c r="B33"/>
      <c r="C33"/>
      <c r="D33"/>
      <c r="E33"/>
      <c r="F33"/>
      <c r="G33"/>
    </row>
    <row r="34" spans="1:7" ht="14.45" customHeight="1" thickBot="1" x14ac:dyDescent="0.3">
      <c r="A34"/>
      <c r="B34"/>
      <c r="C34"/>
      <c r="D34"/>
      <c r="E34"/>
      <c r="F34"/>
      <c r="G34"/>
    </row>
    <row r="35" spans="1:7" ht="14.45" customHeight="1" thickBot="1" x14ac:dyDescent="0.3">
      <c r="A35" s="111" t="s">
        <v>340</v>
      </c>
      <c r="B35" s="112">
        <v>2022</v>
      </c>
      <c r="C35" s="112">
        <v>2023</v>
      </c>
      <c r="D35" s="112">
        <v>2024</v>
      </c>
      <c r="E35" s="112">
        <v>2025</v>
      </c>
      <c r="F35" s="112">
        <v>2026</v>
      </c>
      <c r="G35" s="112">
        <v>2027</v>
      </c>
    </row>
    <row r="36" spans="1:7" ht="14.45" customHeight="1" thickBot="1" x14ac:dyDescent="0.3">
      <c r="A36" s="115" t="s">
        <v>344</v>
      </c>
      <c r="B36" s="116">
        <v>1929200</v>
      </c>
      <c r="C36" s="116">
        <v>2001900</v>
      </c>
      <c r="D36" s="116">
        <v>2102300</v>
      </c>
      <c r="E36" s="116">
        <v>2237100</v>
      </c>
      <c r="F36" s="116">
        <v>2406800</v>
      </c>
      <c r="G36" s="116">
        <v>2617100</v>
      </c>
    </row>
    <row r="37" spans="1:7" ht="14.45" customHeight="1" thickBot="1" x14ac:dyDescent="0.3">
      <c r="A37" s="113" t="s">
        <v>346</v>
      </c>
      <c r="B37" s="117">
        <v>1929200</v>
      </c>
      <c r="C37" s="117">
        <v>2001900</v>
      </c>
      <c r="D37" s="117">
        <v>2102300</v>
      </c>
      <c r="E37" s="117">
        <v>2237100</v>
      </c>
      <c r="F37" s="117">
        <v>2406800</v>
      </c>
      <c r="G37" s="117">
        <v>2617100</v>
      </c>
    </row>
    <row r="38" spans="1:7" ht="17.45" customHeight="1" thickBot="1" x14ac:dyDescent="0.3">
      <c r="A38" s="115"/>
      <c r="B38" s="114"/>
      <c r="C38" s="114"/>
      <c r="D38" s="114"/>
      <c r="E38" s="114"/>
      <c r="F38" s="114"/>
      <c r="G38" s="114"/>
    </row>
    <row r="39" spans="1:7" ht="14.45" customHeight="1" thickBot="1" x14ac:dyDescent="0.3">
      <c r="A39" s="115" t="s">
        <v>347</v>
      </c>
      <c r="B39" s="116">
        <v>1820000</v>
      </c>
      <c r="C39" s="116">
        <v>1897500</v>
      </c>
      <c r="D39" s="116">
        <v>2002200</v>
      </c>
      <c r="E39" s="116">
        <v>2140700</v>
      </c>
      <c r="F39" s="116">
        <v>2314200</v>
      </c>
      <c r="G39" s="116">
        <v>2528600</v>
      </c>
    </row>
    <row r="40" spans="1:7" ht="15.75" thickBot="1" x14ac:dyDescent="0.3">
      <c r="A40" s="113" t="s">
        <v>222</v>
      </c>
      <c r="B40" s="117">
        <v>1820000</v>
      </c>
      <c r="C40" s="117">
        <v>1897500</v>
      </c>
      <c r="D40" s="117">
        <v>2002200</v>
      </c>
      <c r="E40" s="117">
        <v>2140700</v>
      </c>
      <c r="F40" s="117">
        <v>2314200</v>
      </c>
      <c r="G40" s="117">
        <v>2528600</v>
      </c>
    </row>
    <row r="41" spans="1:7" ht="15.75" thickBot="1" x14ac:dyDescent="0.3">
      <c r="A41" s="115"/>
      <c r="B41" s="114"/>
      <c r="C41" s="114"/>
      <c r="D41" s="114"/>
      <c r="E41" s="114"/>
      <c r="F41" s="114"/>
      <c r="G41" s="114"/>
    </row>
    <row r="42" spans="1:7" ht="15.75" thickBot="1" x14ac:dyDescent="0.3">
      <c r="A42" s="113" t="s">
        <v>349</v>
      </c>
      <c r="B42" s="117">
        <v>109200</v>
      </c>
      <c r="C42" s="117">
        <v>104400</v>
      </c>
      <c r="D42" s="117">
        <v>100100</v>
      </c>
      <c r="E42" s="117">
        <v>96400</v>
      </c>
      <c r="F42" s="117">
        <v>92600</v>
      </c>
      <c r="G42" s="117">
        <v>88500</v>
      </c>
    </row>
    <row r="43" spans="1:7" x14ac:dyDescent="0.25">
      <c r="A43"/>
      <c r="B43"/>
      <c r="C43"/>
      <c r="D43"/>
      <c r="E43"/>
      <c r="F43"/>
      <c r="G43"/>
    </row>
    <row r="44" spans="1:7" ht="15.75" thickBot="1" x14ac:dyDescent="0.3">
      <c r="A44"/>
      <c r="B44"/>
      <c r="C44"/>
      <c r="D44"/>
      <c r="E44"/>
      <c r="F44"/>
      <c r="G44"/>
    </row>
    <row r="45" spans="1:7" ht="18" thickBot="1" x14ac:dyDescent="0.3">
      <c r="A45" s="111" t="s">
        <v>342</v>
      </c>
      <c r="B45" s="112">
        <v>2022</v>
      </c>
      <c r="C45" s="112">
        <v>2023</v>
      </c>
      <c r="D45" s="112">
        <v>2024</v>
      </c>
      <c r="E45" s="112">
        <v>2025</v>
      </c>
      <c r="F45" s="112">
        <v>2026</v>
      </c>
      <c r="G45" s="112">
        <v>2027</v>
      </c>
    </row>
    <row r="46" spans="1:7" ht="15.75" thickBot="1" x14ac:dyDescent="0.3">
      <c r="A46" s="115" t="s">
        <v>344</v>
      </c>
      <c r="B46" s="116">
        <v>442000</v>
      </c>
      <c r="C46" s="116">
        <v>478800</v>
      </c>
      <c r="D46" s="116">
        <v>530000</v>
      </c>
      <c r="E46" s="116">
        <v>598600</v>
      </c>
      <c r="F46" s="116">
        <v>687600</v>
      </c>
      <c r="G46" s="116">
        <v>798700</v>
      </c>
    </row>
    <row r="47" spans="1:7" ht="15.75" thickBot="1" x14ac:dyDescent="0.3">
      <c r="A47" s="113" t="s">
        <v>346</v>
      </c>
      <c r="B47" s="117">
        <v>442000</v>
      </c>
      <c r="C47" s="117">
        <v>478800</v>
      </c>
      <c r="D47" s="117">
        <v>530000</v>
      </c>
      <c r="E47" s="117">
        <v>598600</v>
      </c>
      <c r="F47" s="117">
        <v>687600</v>
      </c>
      <c r="G47" s="117">
        <v>798700</v>
      </c>
    </row>
    <row r="48" spans="1:7" ht="15.75" thickBot="1" x14ac:dyDescent="0.3">
      <c r="A48" s="115"/>
      <c r="B48" s="114"/>
      <c r="C48" s="114"/>
      <c r="D48" s="114"/>
      <c r="E48" s="114"/>
      <c r="F48" s="114"/>
      <c r="G48" s="114"/>
    </row>
    <row r="49" spans="1:7" ht="15.75" thickBot="1" x14ac:dyDescent="0.3">
      <c r="A49" s="115" t="s">
        <v>347</v>
      </c>
      <c r="B49" s="116">
        <v>425000</v>
      </c>
      <c r="C49" s="116">
        <v>460400</v>
      </c>
      <c r="D49" s="116">
        <v>509600</v>
      </c>
      <c r="E49" s="116">
        <v>575500</v>
      </c>
      <c r="F49" s="116">
        <v>661100</v>
      </c>
      <c r="G49" s="116">
        <v>768000</v>
      </c>
    </row>
    <row r="50" spans="1:7" ht="15.75" thickBot="1" x14ac:dyDescent="0.3">
      <c r="A50" s="113" t="s">
        <v>222</v>
      </c>
      <c r="B50" s="117">
        <v>425000</v>
      </c>
      <c r="C50" s="117">
        <v>460400</v>
      </c>
      <c r="D50" s="117">
        <v>509600</v>
      </c>
      <c r="E50" s="117">
        <v>575500</v>
      </c>
      <c r="F50" s="117">
        <v>661100</v>
      </c>
      <c r="G50" s="117">
        <v>768000</v>
      </c>
    </row>
    <row r="51" spans="1:7" ht="15.75" thickBot="1" x14ac:dyDescent="0.3">
      <c r="A51" s="115"/>
      <c r="B51" s="114"/>
      <c r="C51" s="114"/>
      <c r="D51" s="114"/>
      <c r="E51" s="114"/>
      <c r="F51" s="114"/>
      <c r="G51" s="114"/>
    </row>
    <row r="52" spans="1:7" ht="15.75" thickBot="1" x14ac:dyDescent="0.3">
      <c r="A52" s="113" t="s">
        <v>349</v>
      </c>
      <c r="B52" s="117">
        <v>17000</v>
      </c>
      <c r="C52" s="117">
        <v>18400</v>
      </c>
      <c r="D52" s="117">
        <v>20400</v>
      </c>
      <c r="E52" s="117">
        <v>23100</v>
      </c>
      <c r="F52" s="117">
        <v>26500</v>
      </c>
      <c r="G52" s="117">
        <v>30700</v>
      </c>
    </row>
    <row r="53" spans="1:7" x14ac:dyDescent="0.25">
      <c r="A53" s="130" t="s">
        <v>347</v>
      </c>
      <c r="B53" s="131">
        <v>425000</v>
      </c>
      <c r="C53" s="131">
        <v>460400</v>
      </c>
      <c r="D53" s="131">
        <v>509600</v>
      </c>
      <c r="E53" s="131">
        <v>575500</v>
      </c>
      <c r="F53" s="131">
        <v>661100</v>
      </c>
      <c r="G53" s="131">
        <v>768000</v>
      </c>
    </row>
    <row r="54" spans="1:7" x14ac:dyDescent="0.25">
      <c r="A54" s="132" t="s">
        <v>222</v>
      </c>
      <c r="B54" s="133">
        <v>425000</v>
      </c>
      <c r="C54" s="133">
        <v>460400</v>
      </c>
      <c r="D54" s="133">
        <v>509600</v>
      </c>
      <c r="E54" s="133">
        <v>575500</v>
      </c>
      <c r="F54" s="133">
        <v>661100</v>
      </c>
      <c r="G54" s="133">
        <v>768000</v>
      </c>
    </row>
    <row r="55" spans="1:7" x14ac:dyDescent="0.25">
      <c r="A55" s="131"/>
      <c r="B55" s="131"/>
      <c r="C55" s="131"/>
      <c r="D55" s="131"/>
      <c r="E55" s="131"/>
      <c r="F55" s="131"/>
      <c r="G55" s="131"/>
    </row>
    <row r="56" spans="1:7" x14ac:dyDescent="0.25">
      <c r="A56" s="132" t="s">
        <v>349</v>
      </c>
      <c r="B56" s="133">
        <v>17000</v>
      </c>
      <c r="C56" s="133">
        <v>18400</v>
      </c>
      <c r="D56" s="133">
        <v>20400</v>
      </c>
      <c r="E56" s="133">
        <v>23100</v>
      </c>
      <c r="F56" s="133">
        <v>26500</v>
      </c>
      <c r="G56" s="133">
        <v>30700</v>
      </c>
    </row>
    <row r="57" spans="1:7" x14ac:dyDescent="0.25">
      <c r="A57" s="123"/>
      <c r="B57" s="134"/>
      <c r="C57" s="134"/>
      <c r="D57" s="134"/>
      <c r="E57" s="134"/>
      <c r="F57" s="134"/>
      <c r="G57" s="134"/>
    </row>
    <row r="58" spans="1:7" x14ac:dyDescent="0.25">
      <c r="A58" s="123"/>
      <c r="B58" s="135"/>
      <c r="C58" s="135"/>
      <c r="D58" s="135"/>
      <c r="E58" s="135"/>
      <c r="F58" s="135"/>
      <c r="G58" s="135"/>
    </row>
    <row r="59" spans="1:7" x14ac:dyDescent="0.25">
      <c r="A59" s="123"/>
      <c r="B59" s="123"/>
      <c r="C59" s="123"/>
      <c r="D59" s="123"/>
      <c r="E59" s="123"/>
      <c r="F59" s="123"/>
      <c r="G59" s="123"/>
    </row>
    <row r="60" spans="1:7" x14ac:dyDescent="0.25">
      <c r="A60" s="123"/>
      <c r="B60" s="123"/>
      <c r="C60" s="123"/>
      <c r="D60" s="123"/>
      <c r="E60" s="123"/>
      <c r="F60" s="123"/>
      <c r="G60" s="123"/>
    </row>
    <row r="61" spans="1:7" x14ac:dyDescent="0.25">
      <c r="A61" s="123"/>
      <c r="B61" s="123"/>
      <c r="C61" s="123"/>
      <c r="D61" s="123"/>
      <c r="E61" s="123"/>
      <c r="F61" s="123"/>
      <c r="G61" s="123"/>
    </row>
    <row r="62" spans="1:7" x14ac:dyDescent="0.25">
      <c r="A62" s="123"/>
      <c r="B62" s="123"/>
      <c r="C62" s="123"/>
      <c r="D62" s="123"/>
      <c r="E62" s="123"/>
      <c r="F62" s="123"/>
      <c r="G62" s="123"/>
    </row>
    <row r="63" spans="1:7" x14ac:dyDescent="0.25">
      <c r="A63" s="123"/>
      <c r="B63" s="123"/>
      <c r="C63" s="123"/>
      <c r="D63" s="123"/>
      <c r="E63" s="123"/>
      <c r="F63" s="123"/>
      <c r="G63" s="123"/>
    </row>
    <row r="64" spans="1:7" x14ac:dyDescent="0.25">
      <c r="A64" s="123"/>
      <c r="B64" s="123"/>
      <c r="C64" s="123"/>
      <c r="D64" s="123"/>
      <c r="E64" s="123"/>
      <c r="F64" s="123"/>
      <c r="G64" s="123"/>
    </row>
    <row r="65" spans="1:7" x14ac:dyDescent="0.25">
      <c r="A65" s="123"/>
      <c r="B65" s="123"/>
      <c r="C65" s="123"/>
      <c r="D65" s="123"/>
      <c r="E65" s="123"/>
      <c r="F65" s="123"/>
      <c r="G65" s="123"/>
    </row>
  </sheetData>
  <mergeCells count="3">
    <mergeCell ref="A1:G1"/>
    <mergeCell ref="A2:G2"/>
    <mergeCell ref="A3:G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A7497-A27C-4902-BCD4-ED0AA82B452D}">
  <dimension ref="A1:E40"/>
  <sheetViews>
    <sheetView zoomScaleNormal="100" workbookViewId="0">
      <selection sqref="A1:E1"/>
    </sheetView>
  </sheetViews>
  <sheetFormatPr defaultColWidth="8.7109375" defaultRowHeight="15" x14ac:dyDescent="0.25"/>
  <cols>
    <col min="1" max="1" width="21.5703125" style="152" customWidth="1"/>
    <col min="2" max="2" width="12.42578125" customWidth="1"/>
    <col min="3" max="3" width="13.42578125" customWidth="1"/>
    <col min="4" max="4" width="12.42578125" customWidth="1"/>
    <col min="5" max="5" width="12.5703125" style="137" customWidth="1"/>
    <col min="14" max="14" width="11.42578125" customWidth="1"/>
  </cols>
  <sheetData>
    <row r="1" spans="1:5" x14ac:dyDescent="0.25">
      <c r="A1" s="235" t="s">
        <v>354</v>
      </c>
      <c r="B1" s="235"/>
      <c r="C1" s="235"/>
      <c r="D1" s="235"/>
      <c r="E1" s="235"/>
    </row>
    <row r="3" spans="1:5" x14ac:dyDescent="0.25">
      <c r="A3" s="136" t="s">
        <v>355</v>
      </c>
      <c r="C3" s="137"/>
      <c r="E3"/>
    </row>
    <row r="4" spans="1:5" x14ac:dyDescent="0.25">
      <c r="A4" s="136"/>
      <c r="C4" s="137"/>
      <c r="E4"/>
    </row>
    <row r="5" spans="1:5" x14ac:dyDescent="0.25">
      <c r="A5" s="148"/>
      <c r="B5" s="49">
        <v>2024</v>
      </c>
      <c r="C5" s="138">
        <v>2023</v>
      </c>
      <c r="D5" s="138">
        <v>2022</v>
      </c>
      <c r="E5" s="138">
        <v>2021</v>
      </c>
    </row>
    <row r="6" spans="1:5" x14ac:dyDescent="0.25">
      <c r="A6" s="148"/>
      <c r="B6" s="149"/>
      <c r="C6" s="139"/>
      <c r="D6" s="149"/>
      <c r="E6" s="149"/>
    </row>
    <row r="7" spans="1:5" x14ac:dyDescent="0.25">
      <c r="A7" s="148" t="s">
        <v>356</v>
      </c>
      <c r="B7" s="150">
        <v>11141</v>
      </c>
      <c r="C7" s="150">
        <v>6267</v>
      </c>
      <c r="D7" s="150">
        <v>8356</v>
      </c>
      <c r="E7" s="150">
        <v>4700</v>
      </c>
    </row>
    <row r="8" spans="1:5" x14ac:dyDescent="0.25">
      <c r="A8" s="148" t="s">
        <v>357</v>
      </c>
      <c r="B8" s="150">
        <v>1765</v>
      </c>
      <c r="C8" s="150">
        <v>1165</v>
      </c>
      <c r="D8" s="150">
        <v>769</v>
      </c>
      <c r="E8" s="150">
        <v>507</v>
      </c>
    </row>
    <row r="9" spans="1:5" x14ac:dyDescent="0.25">
      <c r="A9" s="140" t="s">
        <v>358</v>
      </c>
      <c r="B9" s="141">
        <v>12906</v>
      </c>
      <c r="C9" s="141">
        <v>7432</v>
      </c>
      <c r="D9" s="141">
        <v>9125</v>
      </c>
      <c r="E9" s="141">
        <v>5207</v>
      </c>
    </row>
    <row r="10" spans="1:5" x14ac:dyDescent="0.25">
      <c r="A10" s="148"/>
      <c r="B10" s="149"/>
      <c r="C10" s="139"/>
      <c r="D10" s="149"/>
      <c r="E10" s="149"/>
    </row>
    <row r="11" spans="1:5" x14ac:dyDescent="0.25">
      <c r="A11" s="148" t="s">
        <v>359</v>
      </c>
      <c r="B11" s="150">
        <v>1847</v>
      </c>
      <c r="C11" s="150">
        <v>1478</v>
      </c>
      <c r="D11" s="150">
        <v>1182</v>
      </c>
      <c r="E11" s="150">
        <v>946</v>
      </c>
    </row>
    <row r="12" spans="1:5" x14ac:dyDescent="0.25">
      <c r="A12" s="148" t="s">
        <v>360</v>
      </c>
      <c r="B12" s="150">
        <v>567</v>
      </c>
      <c r="C12" s="150">
        <v>510</v>
      </c>
      <c r="D12" s="150">
        <v>459</v>
      </c>
      <c r="E12" s="150">
        <v>413</v>
      </c>
    </row>
    <row r="13" spans="1:5" x14ac:dyDescent="0.25">
      <c r="A13" s="148" t="s">
        <v>361</v>
      </c>
      <c r="B13" s="150">
        <v>4561</v>
      </c>
      <c r="C13" s="150">
        <v>3013</v>
      </c>
      <c r="D13" s="150">
        <v>2158</v>
      </c>
      <c r="E13" s="150">
        <v>1539</v>
      </c>
    </row>
    <row r="14" spans="1:5" x14ac:dyDescent="0.25">
      <c r="A14" s="140" t="s">
        <v>362</v>
      </c>
      <c r="B14" s="141">
        <v>6975</v>
      </c>
      <c r="C14" s="141">
        <v>5001</v>
      </c>
      <c r="D14" s="141">
        <v>3799</v>
      </c>
      <c r="E14" s="141">
        <v>2898</v>
      </c>
    </row>
    <row r="15" spans="1:5" x14ac:dyDescent="0.25">
      <c r="A15" s="148"/>
      <c r="B15" s="149"/>
      <c r="C15" s="139"/>
      <c r="D15" s="149"/>
      <c r="E15" s="149"/>
    </row>
    <row r="16" spans="1:5" x14ac:dyDescent="0.25">
      <c r="A16" s="148" t="s">
        <v>363</v>
      </c>
      <c r="B16" s="150">
        <v>623</v>
      </c>
      <c r="C16" s="150">
        <v>555</v>
      </c>
      <c r="D16" s="150">
        <v>263</v>
      </c>
      <c r="E16" s="150">
        <v>263</v>
      </c>
    </row>
    <row r="17" spans="1:5" x14ac:dyDescent="0.25">
      <c r="A17" s="148" t="s">
        <v>364</v>
      </c>
      <c r="B17" s="150">
        <v>1110</v>
      </c>
      <c r="C17" s="150">
        <v>1063</v>
      </c>
      <c r="D17" s="150">
        <v>681</v>
      </c>
      <c r="E17" s="150">
        <v>681</v>
      </c>
    </row>
    <row r="18" spans="1:5" x14ac:dyDescent="0.25">
      <c r="A18" s="148" t="s">
        <v>365</v>
      </c>
      <c r="B18" s="150">
        <v>417</v>
      </c>
      <c r="C18" s="150">
        <v>334</v>
      </c>
      <c r="D18" s="150">
        <v>267</v>
      </c>
      <c r="E18" s="150">
        <v>214</v>
      </c>
    </row>
    <row r="19" spans="1:5" x14ac:dyDescent="0.25">
      <c r="A19" s="140" t="s">
        <v>366</v>
      </c>
      <c r="B19" s="141">
        <v>2150</v>
      </c>
      <c r="C19" s="141">
        <v>1952</v>
      </c>
      <c r="D19" s="141">
        <v>1211</v>
      </c>
      <c r="E19" s="141">
        <v>1158</v>
      </c>
    </row>
    <row r="20" spans="1:5" x14ac:dyDescent="0.25">
      <c r="A20" s="148"/>
      <c r="B20" s="149"/>
      <c r="C20" s="139"/>
      <c r="D20" s="149"/>
      <c r="E20" s="149"/>
    </row>
    <row r="21" spans="1:5" x14ac:dyDescent="0.25">
      <c r="A21" s="140" t="s">
        <v>367</v>
      </c>
      <c r="B21" s="141">
        <v>3781</v>
      </c>
      <c r="C21" s="141">
        <v>479</v>
      </c>
      <c r="D21" s="141">
        <v>4115</v>
      </c>
      <c r="E21" s="141">
        <v>1151</v>
      </c>
    </row>
    <row r="22" spans="1:5" x14ac:dyDescent="0.25">
      <c r="A22" s="140" t="s">
        <v>368</v>
      </c>
      <c r="B22" s="141">
        <v>945</v>
      </c>
      <c r="C22" s="141">
        <v>120</v>
      </c>
      <c r="D22" s="141">
        <v>1029</v>
      </c>
      <c r="E22" s="141">
        <v>288</v>
      </c>
    </row>
    <row r="23" spans="1:5" x14ac:dyDescent="0.25">
      <c r="A23" s="140" t="s">
        <v>205</v>
      </c>
      <c r="B23" s="141">
        <v>2836</v>
      </c>
      <c r="C23" s="141">
        <v>359</v>
      </c>
      <c r="D23" s="141">
        <v>3086</v>
      </c>
      <c r="E23" s="141">
        <v>863</v>
      </c>
    </row>
    <row r="27" spans="1:5" x14ac:dyDescent="0.25">
      <c r="A27" s="1" t="s">
        <v>369</v>
      </c>
      <c r="E27"/>
    </row>
    <row r="28" spans="1:5" x14ac:dyDescent="0.25">
      <c r="A28" s="149"/>
      <c r="B28" s="49">
        <v>2024</v>
      </c>
      <c r="C28" s="138">
        <v>2023</v>
      </c>
      <c r="D28" s="138">
        <v>2022</v>
      </c>
      <c r="E28" s="138">
        <v>2021</v>
      </c>
    </row>
    <row r="29" spans="1:5" x14ac:dyDescent="0.25">
      <c r="A29" s="49" t="s">
        <v>370</v>
      </c>
      <c r="B29" s="139"/>
      <c r="C29" s="139"/>
      <c r="D29" s="139"/>
      <c r="E29" s="149"/>
    </row>
    <row r="30" spans="1:5" x14ac:dyDescent="0.25">
      <c r="A30" s="149" t="s">
        <v>371</v>
      </c>
      <c r="B30" s="142">
        <v>29187</v>
      </c>
      <c r="C30" s="142">
        <v>24213</v>
      </c>
      <c r="D30" s="142">
        <v>20894</v>
      </c>
      <c r="E30" s="142">
        <v>18489</v>
      </c>
    </row>
    <row r="31" spans="1:5" x14ac:dyDescent="0.25">
      <c r="A31" s="149" t="s">
        <v>209</v>
      </c>
      <c r="B31" s="142">
        <v>1410</v>
      </c>
      <c r="C31" s="142">
        <v>1692</v>
      </c>
      <c r="D31" s="142">
        <v>1949</v>
      </c>
      <c r="E31" s="142">
        <v>2180</v>
      </c>
    </row>
    <row r="32" spans="1:5" x14ac:dyDescent="0.25">
      <c r="A32" s="149" t="s">
        <v>372</v>
      </c>
      <c r="B32" s="142">
        <v>126</v>
      </c>
      <c r="C32" s="142">
        <v>130</v>
      </c>
      <c r="D32" s="142">
        <v>117</v>
      </c>
      <c r="E32" s="142">
        <v>105</v>
      </c>
    </row>
    <row r="33" spans="1:5" x14ac:dyDescent="0.25">
      <c r="A33" s="49" t="s">
        <v>346</v>
      </c>
      <c r="B33" s="143">
        <v>30723</v>
      </c>
      <c r="C33" s="143">
        <v>26036</v>
      </c>
      <c r="D33" s="143">
        <v>22960</v>
      </c>
      <c r="E33" s="143">
        <v>20774</v>
      </c>
    </row>
    <row r="34" spans="1:5" x14ac:dyDescent="0.25">
      <c r="A34" s="149"/>
      <c r="B34" s="142"/>
      <c r="C34" s="142"/>
      <c r="D34" s="142"/>
      <c r="E34" s="151"/>
    </row>
    <row r="35" spans="1:5" x14ac:dyDescent="0.25">
      <c r="A35" s="49" t="s">
        <v>373</v>
      </c>
      <c r="B35" s="142"/>
      <c r="C35" s="142"/>
      <c r="D35" s="142"/>
      <c r="E35" s="151"/>
    </row>
    <row r="36" spans="1:5" x14ac:dyDescent="0.25">
      <c r="A36" s="49" t="s">
        <v>347</v>
      </c>
      <c r="B36" s="143">
        <v>28447</v>
      </c>
      <c r="C36" s="143">
        <v>23886</v>
      </c>
      <c r="D36" s="143">
        <v>20873</v>
      </c>
      <c r="E36" s="143">
        <v>18715</v>
      </c>
    </row>
    <row r="37" spans="1:5" x14ac:dyDescent="0.25">
      <c r="A37" s="149"/>
      <c r="B37" s="142"/>
      <c r="C37" s="142"/>
      <c r="D37" s="151"/>
      <c r="E37" s="151"/>
    </row>
    <row r="38" spans="1:5" x14ac:dyDescent="0.25">
      <c r="A38" s="49" t="s">
        <v>374</v>
      </c>
      <c r="B38" s="143">
        <v>2276</v>
      </c>
      <c r="C38" s="143">
        <v>2150</v>
      </c>
      <c r="D38" s="143">
        <v>2087</v>
      </c>
      <c r="E38" s="143">
        <v>2059</v>
      </c>
    </row>
    <row r="39" spans="1:5" x14ac:dyDescent="0.25">
      <c r="A39"/>
      <c r="D39" s="137"/>
    </row>
    <row r="40" spans="1:5" x14ac:dyDescent="0.25">
      <c r="A40"/>
      <c r="E40"/>
    </row>
  </sheetData>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2A750-305F-4E13-9FB5-5875B27F050E}">
  <dimension ref="B1:O100"/>
  <sheetViews>
    <sheetView zoomScaleNormal="100" workbookViewId="0">
      <selection activeCell="A15" sqref="A15"/>
    </sheetView>
  </sheetViews>
  <sheetFormatPr defaultColWidth="8.7109375" defaultRowHeight="15" x14ac:dyDescent="0.25"/>
  <cols>
    <col min="2" max="2" width="16.42578125" customWidth="1"/>
    <col min="3" max="3" width="32.85546875" customWidth="1"/>
    <col min="4" max="4" width="28" customWidth="1"/>
    <col min="5" max="5" width="16.42578125" customWidth="1"/>
    <col min="6" max="6" width="26.7109375" customWidth="1"/>
    <col min="7" max="7" width="18.5703125" customWidth="1"/>
    <col min="8" max="15" width="16.42578125" customWidth="1"/>
  </cols>
  <sheetData>
    <row r="1" spans="2:15" ht="15.75" x14ac:dyDescent="0.25">
      <c r="B1" s="14" t="s">
        <v>33</v>
      </c>
    </row>
    <row r="2" spans="2:15" x14ac:dyDescent="0.25">
      <c r="N2" s="203"/>
    </row>
    <row r="3" spans="2:15" x14ac:dyDescent="0.25">
      <c r="B3" s="1"/>
    </row>
    <row r="4" spans="2:15" x14ac:dyDescent="0.25">
      <c r="B4" s="2"/>
      <c r="C4" s="204"/>
      <c r="D4" s="204"/>
      <c r="E4" s="204"/>
      <c r="F4" s="204"/>
      <c r="G4" s="204"/>
      <c r="H4" s="204"/>
      <c r="I4" s="204"/>
      <c r="J4" s="204"/>
      <c r="K4" s="204"/>
      <c r="L4" s="204"/>
      <c r="M4" s="204"/>
      <c r="N4" s="204"/>
      <c r="O4" s="205"/>
    </row>
    <row r="5" spans="2:15" x14ac:dyDescent="0.25">
      <c r="B5" s="227" t="s">
        <v>0</v>
      </c>
      <c r="C5" s="228"/>
      <c r="D5" s="228"/>
      <c r="E5" s="228"/>
      <c r="F5" s="228"/>
      <c r="G5" s="228"/>
      <c r="H5" s="228"/>
      <c r="I5" s="228"/>
      <c r="J5" s="228"/>
      <c r="K5" s="228"/>
      <c r="L5" s="228"/>
      <c r="M5" s="228"/>
      <c r="N5" s="228"/>
      <c r="O5" s="229"/>
    </row>
    <row r="6" spans="2:15" x14ac:dyDescent="0.25">
      <c r="B6" s="40"/>
      <c r="C6" s="41"/>
      <c r="D6" s="41"/>
      <c r="E6" s="41"/>
      <c r="F6" s="41"/>
      <c r="G6" s="41"/>
      <c r="H6" s="41"/>
      <c r="I6" s="41"/>
      <c r="J6" s="41"/>
      <c r="K6" s="42"/>
      <c r="L6" s="42"/>
      <c r="M6" s="42"/>
      <c r="N6" s="41"/>
      <c r="O6" s="43"/>
    </row>
    <row r="7" spans="2:15" x14ac:dyDescent="0.25">
      <c r="B7" s="39" t="s">
        <v>1</v>
      </c>
      <c r="C7" s="41"/>
      <c r="D7" s="41"/>
      <c r="E7" s="41"/>
      <c r="F7" s="41"/>
      <c r="G7" s="41"/>
      <c r="H7" s="41"/>
      <c r="I7" s="41"/>
      <c r="J7" s="41"/>
      <c r="K7" s="42"/>
      <c r="L7" s="42"/>
      <c r="M7" s="42"/>
      <c r="N7" s="41"/>
      <c r="O7" s="43"/>
    </row>
    <row r="8" spans="2:15" x14ac:dyDescent="0.25">
      <c r="B8" s="39" t="s">
        <v>380</v>
      </c>
      <c r="C8" s="41"/>
      <c r="D8" s="41"/>
      <c r="E8" s="41"/>
      <c r="F8" s="41"/>
      <c r="G8" s="41"/>
      <c r="H8" s="41"/>
      <c r="I8" s="41"/>
      <c r="J8" s="41"/>
      <c r="K8" s="42"/>
      <c r="L8" s="42"/>
      <c r="M8" s="42"/>
      <c r="N8" s="41"/>
      <c r="O8" s="43"/>
    </row>
    <row r="9" spans="2:15" x14ac:dyDescent="0.25">
      <c r="B9" s="40"/>
      <c r="C9" s="41"/>
      <c r="D9" s="41"/>
      <c r="E9" s="41"/>
      <c r="F9" s="41"/>
      <c r="G9" s="41"/>
      <c r="H9" s="41"/>
      <c r="I9" s="41"/>
      <c r="J9" s="41"/>
      <c r="K9" s="42"/>
      <c r="L9" s="42"/>
      <c r="M9" s="42"/>
      <c r="N9" s="41"/>
      <c r="O9" s="43"/>
    </row>
    <row r="10" spans="2:15" x14ac:dyDescent="0.25">
      <c r="B10" s="39" t="s">
        <v>381</v>
      </c>
      <c r="C10" s="41"/>
      <c r="D10" s="41"/>
      <c r="E10" s="41"/>
      <c r="F10" s="41"/>
      <c r="G10" s="41"/>
      <c r="H10" s="41"/>
      <c r="I10" s="41"/>
      <c r="J10" s="41"/>
      <c r="K10" s="42"/>
      <c r="L10" s="42"/>
      <c r="M10" s="42"/>
      <c r="N10" s="41"/>
      <c r="O10" s="43"/>
    </row>
    <row r="11" spans="2:15" x14ac:dyDescent="0.25">
      <c r="B11" s="39"/>
      <c r="C11" s="41"/>
      <c r="D11" s="41"/>
      <c r="E11" s="41"/>
      <c r="F11" s="41"/>
      <c r="G11" s="41"/>
      <c r="H11" s="41"/>
      <c r="I11" s="41"/>
      <c r="J11" s="41"/>
      <c r="K11" s="42"/>
      <c r="L11" s="42"/>
      <c r="M11" s="42"/>
      <c r="N11" s="41"/>
      <c r="O11" s="43"/>
    </row>
    <row r="12" spans="2:15" x14ac:dyDescent="0.25">
      <c r="B12" s="39" t="s">
        <v>2</v>
      </c>
      <c r="C12" s="41"/>
      <c r="D12" s="41"/>
      <c r="E12" s="41"/>
      <c r="F12" s="41"/>
      <c r="G12" s="41"/>
      <c r="H12" s="41"/>
      <c r="I12" s="41"/>
      <c r="J12" s="41"/>
      <c r="K12" s="42"/>
      <c r="L12" s="42"/>
      <c r="M12" s="42"/>
      <c r="N12" s="41"/>
      <c r="O12" s="43"/>
    </row>
    <row r="13" spans="2:15" x14ac:dyDescent="0.25">
      <c r="B13" s="39" t="s">
        <v>389</v>
      </c>
      <c r="C13" s="41"/>
      <c r="D13" s="41"/>
      <c r="E13" s="41"/>
      <c r="F13" s="41"/>
      <c r="G13" s="41"/>
      <c r="H13" s="41"/>
      <c r="I13" s="41"/>
      <c r="J13" s="41"/>
      <c r="K13" s="42"/>
      <c r="L13" s="42"/>
      <c r="M13" s="42"/>
      <c r="N13" s="41"/>
      <c r="O13" s="43"/>
    </row>
    <row r="14" spans="2:15" x14ac:dyDescent="0.25">
      <c r="B14" s="39" t="s">
        <v>390</v>
      </c>
      <c r="C14" s="41"/>
      <c r="D14" s="41"/>
      <c r="E14" s="41"/>
      <c r="F14" s="41"/>
      <c r="G14" s="41"/>
      <c r="H14" s="41"/>
      <c r="I14" s="41"/>
      <c r="J14" s="41"/>
      <c r="K14" s="42"/>
      <c r="L14" s="42"/>
      <c r="M14" s="42"/>
      <c r="N14" s="41"/>
      <c r="O14" s="43"/>
    </row>
    <row r="15" spans="2:15" x14ac:dyDescent="0.25">
      <c r="B15" s="39"/>
      <c r="C15" s="41"/>
      <c r="D15" s="41"/>
      <c r="E15" s="41"/>
      <c r="F15" s="41"/>
      <c r="G15" s="41"/>
      <c r="H15" s="41"/>
      <c r="I15" s="41"/>
      <c r="J15" s="41"/>
      <c r="K15" s="42"/>
      <c r="L15" s="42"/>
      <c r="M15" s="42"/>
      <c r="N15" s="41"/>
      <c r="O15" s="43"/>
    </row>
    <row r="16" spans="2:15" x14ac:dyDescent="0.25">
      <c r="B16" s="39" t="s">
        <v>3</v>
      </c>
      <c r="C16" s="41"/>
      <c r="D16" s="41"/>
      <c r="E16" s="41"/>
      <c r="F16" s="41"/>
      <c r="G16" s="41"/>
      <c r="H16" s="41"/>
      <c r="I16" s="41"/>
      <c r="J16" s="41"/>
      <c r="K16" s="42"/>
      <c r="L16" s="42"/>
      <c r="M16" s="42"/>
      <c r="N16" s="41"/>
      <c r="O16" s="43"/>
    </row>
    <row r="17" spans="2:15" x14ac:dyDescent="0.25">
      <c r="B17" s="206"/>
      <c r="C17" s="177"/>
      <c r="D17" s="177"/>
      <c r="E17" s="177"/>
      <c r="F17" s="177"/>
      <c r="G17" s="177"/>
      <c r="H17" s="177"/>
      <c r="I17" s="177"/>
      <c r="J17" s="177"/>
      <c r="N17" s="177"/>
      <c r="O17" s="207"/>
    </row>
    <row r="18" spans="2:15" x14ac:dyDescent="0.25">
      <c r="B18" s="44" t="s">
        <v>4</v>
      </c>
      <c r="C18" s="177"/>
      <c r="D18" s="38"/>
      <c r="E18" s="177"/>
      <c r="F18" s="177"/>
      <c r="G18" s="177"/>
      <c r="H18" s="177"/>
      <c r="I18" s="177"/>
      <c r="J18" s="177"/>
      <c r="N18" s="177"/>
      <c r="O18" s="207"/>
    </row>
    <row r="19" spans="2:15" x14ac:dyDescent="0.25">
      <c r="B19" s="208"/>
      <c r="C19" s="177"/>
      <c r="D19" s="177"/>
      <c r="E19" s="177"/>
      <c r="F19" s="177"/>
      <c r="G19" s="177"/>
      <c r="H19" s="177"/>
      <c r="I19" s="177"/>
      <c r="J19" s="177"/>
      <c r="N19" s="177"/>
      <c r="O19" s="207"/>
    </row>
    <row r="20" spans="2:15" x14ac:dyDescent="0.25">
      <c r="B20" s="208"/>
      <c r="C20" s="177" t="s">
        <v>5</v>
      </c>
      <c r="D20" s="209">
        <v>0.08</v>
      </c>
      <c r="E20" s="177"/>
      <c r="F20" s="177"/>
      <c r="G20" s="177"/>
      <c r="H20" s="177"/>
      <c r="I20" s="177"/>
      <c r="J20" s="177"/>
      <c r="N20" s="177"/>
      <c r="O20" s="207"/>
    </row>
    <row r="21" spans="2:15" x14ac:dyDescent="0.25">
      <c r="B21" s="208"/>
      <c r="C21" s="177" t="s">
        <v>392</v>
      </c>
      <c r="D21" s="209"/>
      <c r="E21" s="177"/>
      <c r="F21" s="177"/>
      <c r="G21" s="177"/>
      <c r="H21" s="177"/>
      <c r="I21" s="177"/>
      <c r="J21" s="177"/>
      <c r="N21" s="177"/>
      <c r="O21" s="207"/>
    </row>
    <row r="22" spans="2:15" x14ac:dyDescent="0.25">
      <c r="B22" s="208"/>
      <c r="C22" s="224" t="s">
        <v>6</v>
      </c>
      <c r="D22" s="225"/>
      <c r="E22" s="226"/>
      <c r="I22" s="177"/>
      <c r="J22" s="177"/>
      <c r="N22" s="177"/>
      <c r="O22" s="207"/>
    </row>
    <row r="23" spans="2:15" x14ac:dyDescent="0.25">
      <c r="B23" s="208"/>
      <c r="C23" s="230"/>
      <c r="D23" s="4" t="s">
        <v>7</v>
      </c>
      <c r="E23" s="4" t="s">
        <v>8</v>
      </c>
      <c r="I23" s="177"/>
      <c r="J23" s="177"/>
      <c r="N23" s="177"/>
      <c r="O23" s="207"/>
    </row>
    <row r="24" spans="2:15" x14ac:dyDescent="0.25">
      <c r="B24" s="208"/>
      <c r="C24" s="230"/>
      <c r="D24" s="199">
        <v>10</v>
      </c>
      <c r="E24" s="199" t="s">
        <v>9</v>
      </c>
      <c r="F24" s="177"/>
      <c r="G24" s="177"/>
      <c r="H24" s="177"/>
      <c r="I24" s="177"/>
      <c r="J24" s="177"/>
      <c r="N24" s="177"/>
      <c r="O24" s="207"/>
    </row>
    <row r="25" spans="2:15" x14ac:dyDescent="0.25">
      <c r="B25" s="208"/>
      <c r="C25" s="230"/>
      <c r="D25" s="5" t="s">
        <v>10</v>
      </c>
      <c r="E25" s="5" t="s">
        <v>382</v>
      </c>
      <c r="F25" s="177"/>
      <c r="G25" s="177"/>
      <c r="H25" s="177"/>
      <c r="I25" s="177"/>
      <c r="J25" s="177"/>
      <c r="N25" s="177"/>
      <c r="O25" s="207"/>
    </row>
    <row r="26" spans="2:15" x14ac:dyDescent="0.25">
      <c r="B26" s="208"/>
      <c r="C26" s="5" t="s">
        <v>11</v>
      </c>
      <c r="D26" s="210">
        <v>0.6</v>
      </c>
      <c r="E26" s="199">
        <v>3</v>
      </c>
      <c r="G26" s="177"/>
      <c r="H26" s="177"/>
      <c r="I26" s="177"/>
      <c r="J26" s="177"/>
      <c r="N26" s="177"/>
      <c r="O26" s="207"/>
    </row>
    <row r="27" spans="2:15" x14ac:dyDescent="0.25">
      <c r="B27" s="208"/>
      <c r="C27" s="6" t="s">
        <v>12</v>
      </c>
      <c r="D27" s="210">
        <v>0.4</v>
      </c>
      <c r="E27" s="199">
        <v>1</v>
      </c>
      <c r="F27" s="177"/>
      <c r="G27" s="177"/>
      <c r="H27" s="177"/>
      <c r="I27" s="177"/>
      <c r="J27" s="177"/>
      <c r="N27" s="177"/>
      <c r="O27" s="207"/>
    </row>
    <row r="28" spans="2:15" x14ac:dyDescent="0.25">
      <c r="B28" s="208"/>
      <c r="C28" s="177"/>
      <c r="D28" s="177"/>
      <c r="E28" s="177"/>
      <c r="F28" s="177"/>
      <c r="G28" s="177"/>
      <c r="H28" s="177"/>
      <c r="I28" s="177"/>
      <c r="J28" s="177"/>
      <c r="N28" s="177"/>
      <c r="O28" s="207"/>
    </row>
    <row r="29" spans="2:15" x14ac:dyDescent="0.25">
      <c r="B29" s="208"/>
      <c r="C29" s="224" t="s">
        <v>13</v>
      </c>
      <c r="D29" s="225"/>
      <c r="E29" s="226"/>
      <c r="F29" s="177"/>
      <c r="G29" s="177"/>
      <c r="H29" s="177"/>
      <c r="I29" s="177"/>
      <c r="J29" s="177"/>
      <c r="N29" s="177"/>
      <c r="O29" s="207"/>
    </row>
    <row r="30" spans="2:15" x14ac:dyDescent="0.25">
      <c r="B30" s="208"/>
      <c r="C30" s="231" t="s">
        <v>14</v>
      </c>
      <c r="D30" s="7" t="s">
        <v>7</v>
      </c>
      <c r="E30" s="7" t="s">
        <v>8</v>
      </c>
      <c r="F30" s="177"/>
      <c r="G30" s="177"/>
      <c r="H30" s="177"/>
      <c r="I30" s="177"/>
      <c r="J30" s="177"/>
      <c r="N30" s="177"/>
      <c r="O30" s="207"/>
    </row>
    <row r="31" spans="2:15" x14ac:dyDescent="0.25">
      <c r="B31" s="208"/>
      <c r="C31" s="232"/>
      <c r="D31" s="199">
        <v>8</v>
      </c>
      <c r="E31" s="199" t="s">
        <v>15</v>
      </c>
      <c r="F31" s="177"/>
      <c r="G31" s="177"/>
      <c r="H31" s="177"/>
      <c r="I31" s="177"/>
      <c r="J31" s="177"/>
      <c r="N31" s="177"/>
      <c r="O31" s="207"/>
    </row>
    <row r="32" spans="2:15" x14ac:dyDescent="0.25">
      <c r="B32" s="208"/>
      <c r="C32" s="232"/>
      <c r="D32" s="7" t="s">
        <v>382</v>
      </c>
      <c r="E32" s="7" t="s">
        <v>8</v>
      </c>
      <c r="F32" s="177"/>
      <c r="G32" s="177"/>
      <c r="H32" s="177"/>
      <c r="I32" s="177"/>
      <c r="J32" s="177"/>
      <c r="N32" s="177"/>
      <c r="O32" s="207"/>
    </row>
    <row r="33" spans="2:15" x14ac:dyDescent="0.25">
      <c r="B33" s="208"/>
      <c r="C33" s="233"/>
      <c r="D33" s="199">
        <v>4</v>
      </c>
      <c r="E33" s="199" t="s">
        <v>16</v>
      </c>
      <c r="F33" s="177"/>
      <c r="G33" s="177"/>
      <c r="H33" s="177"/>
      <c r="I33" s="177"/>
      <c r="J33" s="177"/>
      <c r="N33" s="177"/>
      <c r="O33" s="207"/>
    </row>
    <row r="34" spans="2:15" x14ac:dyDescent="0.25">
      <c r="B34" s="208"/>
      <c r="C34" s="177"/>
      <c r="D34" s="177"/>
      <c r="E34" s="177"/>
      <c r="F34" s="177"/>
      <c r="G34" s="177"/>
      <c r="H34" s="177"/>
      <c r="I34" s="177"/>
      <c r="J34" s="177"/>
      <c r="N34" s="177"/>
      <c r="O34" s="207"/>
    </row>
    <row r="35" spans="2:15" x14ac:dyDescent="0.25">
      <c r="B35" s="208"/>
      <c r="C35" s="224" t="s">
        <v>17</v>
      </c>
      <c r="D35" s="225"/>
      <c r="E35" s="226"/>
      <c r="F35" s="177"/>
      <c r="G35" s="177"/>
      <c r="H35" s="177"/>
      <c r="I35" s="177"/>
      <c r="J35" s="177"/>
      <c r="N35" s="177"/>
      <c r="O35" s="207"/>
    </row>
    <row r="36" spans="2:15" x14ac:dyDescent="0.25">
      <c r="B36" s="208"/>
      <c r="C36" s="8" t="s">
        <v>18</v>
      </c>
      <c r="D36" s="145"/>
      <c r="E36" s="211"/>
      <c r="F36" s="177"/>
      <c r="G36" s="177"/>
      <c r="H36" s="177"/>
      <c r="I36" s="177"/>
      <c r="J36" s="177"/>
      <c r="N36" s="177"/>
      <c r="O36" s="207"/>
    </row>
    <row r="37" spans="2:15" x14ac:dyDescent="0.25">
      <c r="B37" s="208"/>
      <c r="C37" s="7">
        <v>1</v>
      </c>
      <c r="D37" s="212" t="s">
        <v>19</v>
      </c>
      <c r="E37" s="213">
        <v>7</v>
      </c>
      <c r="F37" s="177"/>
      <c r="G37" s="177"/>
      <c r="H37" s="177"/>
      <c r="I37" s="177"/>
      <c r="J37" s="177"/>
      <c r="N37" s="177"/>
      <c r="O37" s="207"/>
    </row>
    <row r="38" spans="2:15" x14ac:dyDescent="0.25">
      <c r="B38" s="208"/>
      <c r="C38" s="7">
        <v>2</v>
      </c>
      <c r="D38" s="212" t="s">
        <v>383</v>
      </c>
      <c r="E38" s="213">
        <v>-2</v>
      </c>
      <c r="F38" s="177"/>
      <c r="G38" s="177"/>
      <c r="H38" s="177"/>
      <c r="I38" s="177"/>
      <c r="J38" s="177"/>
      <c r="N38" s="177"/>
      <c r="O38" s="207"/>
    </row>
    <row r="39" spans="2:15" x14ac:dyDescent="0.25">
      <c r="B39" s="214"/>
      <c r="C39" s="215"/>
      <c r="D39" s="215"/>
      <c r="E39" s="215"/>
      <c r="F39" s="215"/>
      <c r="G39" s="215"/>
      <c r="H39" s="215"/>
      <c r="I39" s="215"/>
      <c r="J39" s="215"/>
      <c r="K39" s="215"/>
      <c r="L39" s="215"/>
      <c r="M39" s="215"/>
      <c r="N39" s="215"/>
      <c r="O39" s="216"/>
    </row>
    <row r="41" spans="2:15" x14ac:dyDescent="0.25">
      <c r="B41" s="37"/>
      <c r="C41" s="204"/>
      <c r="D41" s="204"/>
      <c r="E41" s="204"/>
      <c r="F41" s="204"/>
      <c r="G41" s="204"/>
      <c r="H41" s="204"/>
      <c r="I41" s="204"/>
      <c r="J41" s="204"/>
      <c r="K41" s="204"/>
      <c r="L41" s="204"/>
      <c r="M41" s="204"/>
      <c r="N41" s="204"/>
      <c r="O41" s="205"/>
    </row>
    <row r="42" spans="2:15" x14ac:dyDescent="0.25">
      <c r="B42" s="3"/>
      <c r="C42" s="177"/>
      <c r="D42" s="177"/>
      <c r="E42" s="177"/>
      <c r="F42" s="177"/>
      <c r="G42" s="177"/>
      <c r="H42" s="177"/>
      <c r="I42" s="177"/>
      <c r="J42" s="177"/>
      <c r="K42" s="177"/>
      <c r="L42" s="177"/>
      <c r="M42" s="177"/>
      <c r="N42" s="177"/>
      <c r="O42" s="207"/>
    </row>
    <row r="43" spans="2:15" x14ac:dyDescent="0.25">
      <c r="B43" s="3"/>
      <c r="C43" s="217"/>
      <c r="D43" s="204"/>
      <c r="E43" s="204"/>
      <c r="F43" s="204"/>
      <c r="G43" s="204"/>
      <c r="H43" s="204"/>
      <c r="I43" s="204"/>
      <c r="J43" s="204"/>
      <c r="K43" s="204"/>
      <c r="L43" s="205"/>
      <c r="M43" s="177"/>
      <c r="N43" s="177"/>
      <c r="O43" s="207"/>
    </row>
    <row r="44" spans="2:15" x14ac:dyDescent="0.25">
      <c r="B44" s="3"/>
      <c r="C44" s="9" t="s">
        <v>391</v>
      </c>
      <c r="D44" s="10"/>
      <c r="E44" s="177"/>
      <c r="F44" s="177"/>
      <c r="G44" s="177"/>
      <c r="H44" s="177"/>
      <c r="I44" s="177"/>
      <c r="J44" s="177"/>
      <c r="K44" s="177"/>
      <c r="L44" s="207"/>
      <c r="M44" s="177"/>
      <c r="N44" s="177"/>
      <c r="O44" s="207"/>
    </row>
    <row r="45" spans="2:15" x14ac:dyDescent="0.25">
      <c r="B45" s="3"/>
      <c r="C45" s="218"/>
      <c r="D45" s="177" t="s">
        <v>9</v>
      </c>
      <c r="F45" s="177" t="s">
        <v>21</v>
      </c>
      <c r="H45" s="177" t="s">
        <v>15</v>
      </c>
      <c r="J45" s="177" t="s">
        <v>22</v>
      </c>
      <c r="K45" s="177"/>
      <c r="L45" s="207"/>
      <c r="M45" s="177"/>
      <c r="N45" s="177"/>
      <c r="O45" s="207"/>
    </row>
    <row r="46" spans="2:15" x14ac:dyDescent="0.25">
      <c r="B46" s="3"/>
      <c r="C46" s="208"/>
      <c r="D46" s="177"/>
      <c r="E46" s="177"/>
      <c r="F46" s="177"/>
      <c r="G46" s="177"/>
      <c r="H46" s="177"/>
      <c r="I46" s="177"/>
      <c r="J46" s="177"/>
      <c r="K46" s="177"/>
      <c r="L46" s="207"/>
      <c r="M46" s="177"/>
      <c r="N46" s="177"/>
      <c r="O46" s="207"/>
    </row>
    <row r="47" spans="2:15" x14ac:dyDescent="0.25">
      <c r="B47" s="3"/>
      <c r="C47" s="208"/>
      <c r="D47" s="177"/>
      <c r="E47" s="177"/>
      <c r="F47" s="177"/>
      <c r="G47" s="219"/>
      <c r="H47" s="177"/>
      <c r="I47" s="219"/>
      <c r="J47" s="177"/>
      <c r="K47" s="177"/>
      <c r="L47" s="207"/>
      <c r="M47" s="177"/>
      <c r="N47" s="177"/>
      <c r="O47" s="207"/>
    </row>
    <row r="48" spans="2:15" x14ac:dyDescent="0.25">
      <c r="B48" s="3"/>
      <c r="C48" s="208"/>
      <c r="D48" s="177"/>
      <c r="E48" s="177"/>
      <c r="F48" s="177"/>
      <c r="G48" s="177"/>
      <c r="H48" s="220" t="s">
        <v>23</v>
      </c>
      <c r="I48" s="177"/>
      <c r="J48" s="220" t="s">
        <v>24</v>
      </c>
      <c r="K48" s="177"/>
      <c r="L48" s="207"/>
      <c r="M48" s="177"/>
      <c r="N48" s="177"/>
      <c r="O48" s="207"/>
    </row>
    <row r="49" spans="2:15" x14ac:dyDescent="0.25">
      <c r="B49" s="3"/>
      <c r="C49" s="208"/>
      <c r="D49" s="177"/>
      <c r="F49" s="177"/>
      <c r="G49" s="177" t="s">
        <v>25</v>
      </c>
      <c r="H49" s="177"/>
      <c r="I49" s="177"/>
      <c r="K49" s="177"/>
      <c r="L49" s="207"/>
      <c r="M49" s="177"/>
      <c r="N49" s="177"/>
      <c r="O49" s="207"/>
    </row>
    <row r="50" spans="2:15" x14ac:dyDescent="0.25">
      <c r="B50" s="3"/>
      <c r="C50" s="208"/>
      <c r="D50" s="177"/>
      <c r="E50" s="177"/>
      <c r="F50" s="220" t="s">
        <v>384</v>
      </c>
      <c r="G50" s="177"/>
      <c r="H50" s="177"/>
      <c r="I50" s="177"/>
      <c r="K50" s="177"/>
      <c r="L50" s="207"/>
      <c r="M50" s="177"/>
      <c r="N50" s="177"/>
      <c r="O50" s="207"/>
    </row>
    <row r="51" spans="2:15" x14ac:dyDescent="0.25">
      <c r="B51" s="3"/>
      <c r="C51" s="208"/>
      <c r="D51" s="177"/>
      <c r="E51" s="177" t="s">
        <v>11</v>
      </c>
      <c r="F51" s="177"/>
      <c r="G51" s="177" t="s">
        <v>26</v>
      </c>
      <c r="H51" s="219"/>
      <c r="I51" s="177"/>
      <c r="K51" s="177"/>
      <c r="L51" s="207"/>
      <c r="M51" s="177"/>
      <c r="N51" s="177"/>
      <c r="O51" s="207"/>
    </row>
    <row r="52" spans="2:15" ht="15.75" thickBot="1" x14ac:dyDescent="0.3">
      <c r="B52" s="3"/>
      <c r="C52" s="221"/>
      <c r="D52" s="177"/>
      <c r="E52" s="177"/>
      <c r="F52" s="177"/>
      <c r="G52" s="177"/>
      <c r="H52" s="220" t="s">
        <v>27</v>
      </c>
      <c r="I52" s="177"/>
      <c r="J52" t="s">
        <v>27</v>
      </c>
      <c r="K52" s="177"/>
      <c r="L52" s="207"/>
      <c r="M52" s="177"/>
      <c r="N52" s="177"/>
      <c r="O52" s="207"/>
    </row>
    <row r="53" spans="2:15" ht="15.75" thickBot="1" x14ac:dyDescent="0.3">
      <c r="B53" s="3"/>
      <c r="C53" s="208" t="s">
        <v>28</v>
      </c>
      <c r="D53" s="222" t="s">
        <v>29</v>
      </c>
      <c r="E53" s="177"/>
      <c r="F53" s="177"/>
      <c r="G53" s="177"/>
      <c r="H53" s="177"/>
      <c r="I53" s="177"/>
      <c r="K53" s="177"/>
      <c r="L53" s="207"/>
      <c r="M53" s="177"/>
      <c r="N53" s="177"/>
      <c r="O53" s="207"/>
    </row>
    <row r="54" spans="2:15" x14ac:dyDescent="0.25">
      <c r="B54" s="3"/>
      <c r="C54" s="208"/>
      <c r="D54" s="220"/>
      <c r="E54" s="177"/>
      <c r="F54" s="177"/>
      <c r="G54" s="177"/>
      <c r="H54" s="220" t="s">
        <v>30</v>
      </c>
      <c r="I54" s="177"/>
      <c r="J54" t="s">
        <v>27</v>
      </c>
      <c r="K54" s="177"/>
      <c r="L54" s="207"/>
      <c r="M54" s="177"/>
      <c r="N54" s="177"/>
      <c r="O54" s="207"/>
    </row>
    <row r="55" spans="2:15" x14ac:dyDescent="0.25">
      <c r="B55" s="3"/>
      <c r="C55" s="208"/>
      <c r="D55" s="177"/>
      <c r="E55" s="177"/>
      <c r="F55" s="177"/>
      <c r="G55" t="s">
        <v>19</v>
      </c>
      <c r="K55" s="177"/>
      <c r="L55" s="207"/>
      <c r="M55" s="177"/>
      <c r="N55" s="177"/>
      <c r="O55" s="207"/>
    </row>
    <row r="56" spans="2:15" x14ac:dyDescent="0.25">
      <c r="B56" s="3"/>
      <c r="C56" s="208"/>
      <c r="D56" s="177"/>
      <c r="E56" s="177" t="s">
        <v>12</v>
      </c>
      <c r="F56" s="220" t="s">
        <v>385</v>
      </c>
      <c r="G56" s="177"/>
      <c r="H56" s="177"/>
      <c r="I56" s="177"/>
      <c r="K56" s="177"/>
      <c r="L56" s="207"/>
      <c r="M56" s="177"/>
      <c r="N56" s="177"/>
      <c r="O56" s="207"/>
    </row>
    <row r="57" spans="2:15" x14ac:dyDescent="0.25">
      <c r="B57" s="3"/>
      <c r="C57" s="208"/>
      <c r="D57" s="177"/>
      <c r="F57" s="177"/>
      <c r="G57" s="177" t="s">
        <v>31</v>
      </c>
      <c r="H57" s="177"/>
      <c r="I57" s="177"/>
      <c r="K57" s="177"/>
      <c r="L57" s="207"/>
      <c r="M57" s="177"/>
      <c r="N57" s="177"/>
      <c r="O57" s="207"/>
    </row>
    <row r="58" spans="2:15" x14ac:dyDescent="0.25">
      <c r="B58" s="3"/>
      <c r="C58" s="208"/>
      <c r="D58" s="177"/>
      <c r="E58" s="177"/>
      <c r="F58" s="177"/>
      <c r="G58" s="177"/>
      <c r="H58" s="220" t="s">
        <v>27</v>
      </c>
      <c r="I58" s="177"/>
      <c r="J58" s="220" t="s">
        <v>32</v>
      </c>
      <c r="K58" s="177"/>
      <c r="L58" s="207"/>
      <c r="M58" s="177"/>
      <c r="N58" s="177"/>
      <c r="O58" s="207"/>
    </row>
    <row r="59" spans="2:15" x14ac:dyDescent="0.25">
      <c r="B59" s="3"/>
      <c r="C59" s="214"/>
      <c r="D59" s="215"/>
      <c r="E59" s="215"/>
      <c r="F59" s="215"/>
      <c r="G59" s="215"/>
      <c r="H59" s="215"/>
      <c r="I59" s="215"/>
      <c r="J59" s="215"/>
      <c r="K59" s="215"/>
      <c r="L59" s="216"/>
      <c r="M59" s="177"/>
      <c r="N59" s="177"/>
      <c r="O59" s="207"/>
    </row>
    <row r="60" spans="2:15" x14ac:dyDescent="0.25">
      <c r="B60" s="3"/>
      <c r="C60" s="177"/>
      <c r="D60" s="177"/>
      <c r="E60" s="177"/>
      <c r="F60" s="177"/>
      <c r="G60" s="177"/>
      <c r="H60" s="177"/>
      <c r="I60" s="177"/>
      <c r="J60" s="177"/>
      <c r="K60" s="177"/>
      <c r="L60" s="177"/>
      <c r="M60" s="177"/>
      <c r="N60" s="177"/>
      <c r="O60" s="207"/>
    </row>
    <row r="61" spans="2:15" x14ac:dyDescent="0.25">
      <c r="B61" s="3"/>
      <c r="D61" s="177"/>
      <c r="E61" s="177"/>
      <c r="F61" s="177"/>
      <c r="G61" s="177"/>
      <c r="H61" s="177"/>
      <c r="I61" s="177"/>
      <c r="J61" s="177"/>
      <c r="K61" s="177"/>
      <c r="L61" s="177"/>
      <c r="M61" s="177"/>
      <c r="N61" s="177"/>
      <c r="O61" s="207"/>
    </row>
    <row r="62" spans="2:15" ht="15.75" x14ac:dyDescent="0.25">
      <c r="B62" s="37" t="s">
        <v>20</v>
      </c>
      <c r="D62" s="11"/>
      <c r="E62" s="177"/>
      <c r="F62" s="177"/>
      <c r="G62" s="177"/>
      <c r="H62" s="177"/>
      <c r="I62" s="177"/>
      <c r="J62" s="177"/>
      <c r="K62" s="177"/>
      <c r="L62" s="177"/>
      <c r="M62" s="177"/>
      <c r="N62" s="177"/>
      <c r="O62" s="207"/>
    </row>
    <row r="63" spans="2:15" x14ac:dyDescent="0.25">
      <c r="B63" s="3"/>
      <c r="C63" s="42" t="s">
        <v>84</v>
      </c>
      <c r="D63" s="177"/>
      <c r="E63" s="177"/>
      <c r="F63" s="177"/>
      <c r="G63" s="177"/>
      <c r="H63" s="177"/>
      <c r="I63" s="177"/>
      <c r="J63" s="177"/>
      <c r="K63" s="177"/>
      <c r="L63" s="177"/>
      <c r="M63" s="177"/>
      <c r="N63" s="177"/>
      <c r="O63" s="207"/>
    </row>
    <row r="64" spans="2:15" ht="15.75" x14ac:dyDescent="0.25">
      <c r="B64" s="3"/>
      <c r="C64" s="144"/>
      <c r="D64" s="12"/>
      <c r="E64" s="144"/>
      <c r="F64" s="144"/>
      <c r="G64" s="177"/>
      <c r="H64" s="177"/>
      <c r="I64" s="177"/>
      <c r="J64" s="177"/>
      <c r="K64" s="177"/>
      <c r="L64" s="177"/>
      <c r="M64" s="177"/>
      <c r="N64" s="177"/>
      <c r="O64" s="207"/>
    </row>
    <row r="65" spans="2:15" ht="15.75" x14ac:dyDescent="0.25">
      <c r="B65" s="3"/>
      <c r="C65" s="144"/>
      <c r="D65" s="12"/>
      <c r="E65" s="144"/>
      <c r="F65" s="144"/>
      <c r="G65" s="177"/>
      <c r="H65" s="177"/>
      <c r="I65" s="177"/>
      <c r="J65" s="177"/>
      <c r="K65" s="177"/>
      <c r="L65" s="177"/>
      <c r="M65" s="177"/>
      <c r="N65" s="177"/>
      <c r="O65" s="207"/>
    </row>
    <row r="66" spans="2:15" ht="15.75" x14ac:dyDescent="0.25">
      <c r="B66" s="3"/>
      <c r="C66" s="144"/>
      <c r="D66" s="12"/>
      <c r="E66" s="144"/>
      <c r="F66" s="144"/>
      <c r="G66" s="177"/>
      <c r="H66" s="177"/>
      <c r="I66" s="177"/>
      <c r="J66" s="177"/>
      <c r="K66" s="177"/>
      <c r="L66" s="177"/>
      <c r="M66" s="177"/>
      <c r="N66" s="177"/>
      <c r="O66" s="207"/>
    </row>
    <row r="67" spans="2:15" ht="15.75" x14ac:dyDescent="0.25">
      <c r="B67" s="3"/>
      <c r="C67" s="144"/>
      <c r="D67" s="12"/>
      <c r="E67" s="144"/>
      <c r="F67" s="144"/>
      <c r="G67" s="177"/>
      <c r="H67" s="177"/>
      <c r="I67" s="177"/>
      <c r="J67" s="177"/>
      <c r="K67" s="177"/>
      <c r="L67" s="177"/>
      <c r="M67" s="177"/>
      <c r="N67" s="177"/>
      <c r="O67" s="207"/>
    </row>
    <row r="68" spans="2:15" ht="15.75" x14ac:dyDescent="0.25">
      <c r="B68" s="3"/>
      <c r="C68" s="144"/>
      <c r="D68" s="12"/>
      <c r="E68" s="144"/>
      <c r="F68" s="144"/>
      <c r="G68" s="177"/>
      <c r="H68" s="177"/>
      <c r="I68" s="177"/>
      <c r="J68" s="177"/>
      <c r="K68" s="177"/>
      <c r="L68" s="177"/>
      <c r="M68" s="177"/>
      <c r="N68" s="177"/>
      <c r="O68" s="207"/>
    </row>
    <row r="69" spans="2:15" ht="15.75" x14ac:dyDescent="0.25">
      <c r="B69" s="3"/>
      <c r="C69" s="144"/>
      <c r="D69" s="12"/>
      <c r="E69" s="144"/>
      <c r="F69" s="144"/>
      <c r="G69" s="177"/>
      <c r="H69" s="177"/>
      <c r="I69" s="177"/>
      <c r="J69" s="177"/>
      <c r="K69" s="177"/>
      <c r="L69" s="177"/>
      <c r="M69" s="177"/>
      <c r="N69" s="177"/>
      <c r="O69" s="207"/>
    </row>
    <row r="70" spans="2:15" ht="15.75" x14ac:dyDescent="0.25">
      <c r="B70" s="3"/>
      <c r="C70" s="144"/>
      <c r="D70" s="12"/>
      <c r="E70" s="144"/>
      <c r="F70" s="144"/>
      <c r="G70" s="177"/>
      <c r="H70" s="177"/>
      <c r="I70" s="177"/>
      <c r="J70" s="177"/>
      <c r="K70" s="177"/>
      <c r="L70" s="177"/>
      <c r="M70" s="177"/>
      <c r="N70" s="177"/>
      <c r="O70" s="207"/>
    </row>
    <row r="71" spans="2:15" ht="15.75" x14ac:dyDescent="0.25">
      <c r="B71" s="3"/>
      <c r="C71" s="144"/>
      <c r="D71" s="12"/>
      <c r="E71" s="144"/>
      <c r="F71" s="144"/>
      <c r="G71" s="177"/>
      <c r="H71" s="177"/>
      <c r="I71" s="177"/>
      <c r="J71" s="177"/>
      <c r="K71" s="177"/>
      <c r="L71" s="177"/>
      <c r="M71" s="177"/>
      <c r="N71" s="177"/>
      <c r="O71" s="207"/>
    </row>
    <row r="72" spans="2:15" ht="15.75" x14ac:dyDescent="0.25">
      <c r="B72" s="3"/>
      <c r="C72" s="144"/>
      <c r="D72" s="12"/>
      <c r="E72" s="144"/>
      <c r="F72" s="144"/>
      <c r="G72" s="177"/>
      <c r="H72" s="177"/>
      <c r="I72" s="177"/>
      <c r="J72" s="177"/>
      <c r="K72" s="177"/>
      <c r="L72" s="177"/>
      <c r="M72" s="177"/>
      <c r="N72" s="177"/>
      <c r="O72" s="207"/>
    </row>
    <row r="73" spans="2:15" ht="15.75" x14ac:dyDescent="0.25">
      <c r="B73" s="3"/>
      <c r="C73" s="12"/>
      <c r="D73" s="144"/>
      <c r="E73" s="144"/>
      <c r="F73" s="144"/>
      <c r="G73" s="177"/>
      <c r="H73" s="177"/>
      <c r="I73" s="177"/>
      <c r="J73" s="177"/>
      <c r="K73" s="177"/>
      <c r="L73" s="177"/>
      <c r="M73" s="177"/>
      <c r="N73" s="177"/>
      <c r="O73" s="207"/>
    </row>
    <row r="74" spans="2:15" ht="15.75" x14ac:dyDescent="0.25">
      <c r="B74" s="3"/>
      <c r="C74" s="12"/>
      <c r="D74" s="12"/>
      <c r="E74" s="144"/>
      <c r="F74" s="144"/>
      <c r="G74" s="177"/>
      <c r="H74" s="177"/>
      <c r="I74" s="177"/>
      <c r="J74" s="177"/>
      <c r="K74" s="177"/>
      <c r="L74" s="177"/>
      <c r="M74" s="177"/>
      <c r="N74" s="177"/>
      <c r="O74" s="207"/>
    </row>
    <row r="75" spans="2:15" ht="15.75" x14ac:dyDescent="0.25">
      <c r="B75" s="3"/>
      <c r="C75" s="144"/>
      <c r="D75" s="12"/>
      <c r="E75" s="144"/>
      <c r="F75" s="144"/>
      <c r="G75" s="177"/>
      <c r="H75" s="177"/>
      <c r="I75" s="177"/>
      <c r="J75" s="177"/>
      <c r="K75" s="177"/>
      <c r="L75" s="177"/>
      <c r="M75" s="177"/>
      <c r="N75" s="177"/>
      <c r="O75" s="207"/>
    </row>
    <row r="76" spans="2:15" x14ac:dyDescent="0.25">
      <c r="B76" s="3"/>
      <c r="C76" s="144"/>
      <c r="D76" s="144"/>
      <c r="E76" s="144"/>
      <c r="F76" s="144"/>
      <c r="G76" s="177"/>
      <c r="H76" s="177"/>
      <c r="I76" s="177"/>
      <c r="J76" s="177"/>
      <c r="K76" s="177"/>
      <c r="L76" s="177"/>
      <c r="M76" s="177"/>
      <c r="N76" s="177"/>
      <c r="O76" s="207"/>
    </row>
    <row r="77" spans="2:15" x14ac:dyDescent="0.25">
      <c r="B77" s="3"/>
      <c r="C77" s="144"/>
      <c r="D77" s="144"/>
      <c r="E77" s="144"/>
      <c r="F77" s="144"/>
      <c r="G77" s="177"/>
      <c r="H77" s="177"/>
      <c r="I77" s="177"/>
      <c r="J77" s="177"/>
      <c r="K77" s="177"/>
      <c r="L77" s="177"/>
      <c r="M77" s="177"/>
      <c r="N77" s="177"/>
      <c r="O77" s="207"/>
    </row>
    <row r="78" spans="2:15" x14ac:dyDescent="0.25">
      <c r="B78" s="3"/>
      <c r="C78" s="144"/>
      <c r="D78" s="144"/>
      <c r="E78" s="144"/>
      <c r="F78" s="144"/>
      <c r="G78" s="177"/>
      <c r="H78" s="177"/>
      <c r="I78" s="177"/>
      <c r="J78" s="177"/>
      <c r="K78" s="177"/>
      <c r="L78" s="177"/>
      <c r="M78" s="177"/>
      <c r="N78" s="177"/>
      <c r="O78" s="207"/>
    </row>
    <row r="79" spans="2:15" x14ac:dyDescent="0.25">
      <c r="B79" s="3"/>
      <c r="C79" s="144"/>
      <c r="D79" s="144"/>
      <c r="E79" s="144"/>
      <c r="F79" s="144"/>
      <c r="G79" s="177"/>
      <c r="H79" s="177"/>
      <c r="I79" s="177"/>
      <c r="J79" s="177"/>
      <c r="K79" s="177"/>
      <c r="L79" s="177"/>
      <c r="M79" s="177"/>
      <c r="N79" s="177"/>
      <c r="O79" s="207"/>
    </row>
    <row r="80" spans="2:15" ht="15.75" x14ac:dyDescent="0.25">
      <c r="B80" s="3"/>
      <c r="C80" s="144"/>
      <c r="D80" s="12"/>
      <c r="E80" s="144"/>
      <c r="F80" s="144"/>
      <c r="G80" s="177"/>
      <c r="H80" s="177"/>
      <c r="I80" s="177"/>
      <c r="J80" s="177"/>
      <c r="K80" s="177"/>
      <c r="L80" s="177"/>
      <c r="M80" s="177"/>
      <c r="N80" s="177"/>
      <c r="O80" s="207"/>
    </row>
    <row r="81" spans="2:15" ht="15.75" x14ac:dyDescent="0.25">
      <c r="B81" s="3"/>
      <c r="C81" s="144"/>
      <c r="D81" s="12"/>
      <c r="E81" s="144"/>
      <c r="F81" s="144"/>
      <c r="G81" s="177"/>
      <c r="H81" s="177"/>
      <c r="I81" s="177"/>
      <c r="J81" s="177"/>
      <c r="K81" s="177"/>
      <c r="L81" s="177"/>
      <c r="M81" s="177"/>
      <c r="N81" s="177"/>
      <c r="O81" s="207"/>
    </row>
    <row r="82" spans="2:15" ht="15.75" x14ac:dyDescent="0.25">
      <c r="B82" s="3"/>
      <c r="C82" s="144"/>
      <c r="D82" s="12"/>
      <c r="E82" s="144"/>
      <c r="F82" s="144"/>
      <c r="G82" s="177"/>
      <c r="H82" s="177"/>
      <c r="I82" s="177"/>
      <c r="J82" s="177"/>
      <c r="K82" s="177"/>
      <c r="L82" s="177"/>
      <c r="M82" s="177"/>
      <c r="N82" s="177"/>
      <c r="O82" s="207"/>
    </row>
    <row r="83" spans="2:15" ht="15.75" x14ac:dyDescent="0.25">
      <c r="B83" s="208"/>
      <c r="C83" s="144"/>
      <c r="D83" s="12"/>
      <c r="E83" s="144"/>
      <c r="F83" s="144"/>
      <c r="G83" s="177"/>
      <c r="H83" s="177"/>
      <c r="I83" s="177"/>
      <c r="J83" s="177"/>
      <c r="K83" s="177"/>
      <c r="L83" s="177"/>
      <c r="M83" s="177"/>
      <c r="N83" s="177"/>
      <c r="O83" s="207"/>
    </row>
    <row r="84" spans="2:15" x14ac:dyDescent="0.25">
      <c r="B84" s="208"/>
      <c r="C84" s="144"/>
      <c r="D84" s="144"/>
      <c r="E84" s="144"/>
      <c r="F84" s="144"/>
      <c r="G84" s="177"/>
      <c r="H84" s="177"/>
      <c r="I84" s="177"/>
      <c r="J84" s="177"/>
      <c r="K84" s="177"/>
      <c r="L84" s="177"/>
      <c r="M84" s="177"/>
      <c r="N84" s="177"/>
      <c r="O84" s="207"/>
    </row>
    <row r="85" spans="2:15" ht="15.75" x14ac:dyDescent="0.25">
      <c r="B85" s="208"/>
      <c r="C85" s="12"/>
      <c r="D85" s="144"/>
      <c r="E85" s="144"/>
      <c r="F85" s="144"/>
      <c r="G85" s="177"/>
      <c r="H85" s="177"/>
      <c r="I85" s="177"/>
      <c r="J85" s="177"/>
      <c r="K85" s="177"/>
      <c r="L85" s="177"/>
      <c r="M85" s="177"/>
      <c r="N85" s="177"/>
      <c r="O85" s="207"/>
    </row>
    <row r="86" spans="2:15" ht="15.75" x14ac:dyDescent="0.25">
      <c r="B86" s="208"/>
      <c r="C86" s="144"/>
      <c r="D86" s="12"/>
      <c r="E86" s="144"/>
      <c r="F86" s="144"/>
      <c r="G86" s="177"/>
      <c r="H86" s="177"/>
      <c r="I86" s="177"/>
      <c r="J86" s="177"/>
      <c r="K86" s="177"/>
      <c r="L86" s="177"/>
      <c r="M86" s="177"/>
      <c r="N86" s="177"/>
      <c r="O86" s="207"/>
    </row>
    <row r="87" spans="2:15" x14ac:dyDescent="0.25">
      <c r="B87" s="214"/>
      <c r="C87" s="215"/>
      <c r="D87" s="215"/>
      <c r="E87" s="215"/>
      <c r="F87" s="215"/>
      <c r="G87" s="215"/>
      <c r="H87" s="215"/>
      <c r="I87" s="215"/>
      <c r="J87" s="215"/>
      <c r="K87" s="215"/>
      <c r="L87" s="215"/>
      <c r="M87" s="215"/>
      <c r="N87" s="215"/>
      <c r="O87" s="216"/>
    </row>
    <row r="90" spans="2:15" x14ac:dyDescent="0.25">
      <c r="C90" s="13"/>
      <c r="D90" s="13"/>
      <c r="E90" s="13"/>
    </row>
    <row r="91" spans="2:15" x14ac:dyDescent="0.25">
      <c r="C91" s="13"/>
      <c r="D91" s="13"/>
      <c r="E91" s="13"/>
    </row>
    <row r="92" spans="2:15" x14ac:dyDescent="0.25">
      <c r="C92" s="13"/>
      <c r="D92" s="13"/>
      <c r="E92" s="13"/>
    </row>
    <row r="93" spans="2:15" x14ac:dyDescent="0.25">
      <c r="C93" s="13"/>
      <c r="D93" s="13"/>
      <c r="E93" s="13"/>
    </row>
    <row r="94" spans="2:15" x14ac:dyDescent="0.25">
      <c r="C94" s="13"/>
      <c r="D94" s="13"/>
      <c r="E94" s="13"/>
    </row>
    <row r="95" spans="2:15" x14ac:dyDescent="0.25">
      <c r="C95" s="13"/>
      <c r="D95" s="13"/>
      <c r="E95" s="13"/>
    </row>
    <row r="97" spans="3:5" x14ac:dyDescent="0.25">
      <c r="C97" s="13"/>
      <c r="D97" s="13"/>
      <c r="E97" s="13"/>
    </row>
    <row r="98" spans="3:5" x14ac:dyDescent="0.25">
      <c r="C98" s="13"/>
      <c r="D98" s="13"/>
      <c r="E98" s="13"/>
    </row>
    <row r="99" spans="3:5" x14ac:dyDescent="0.25">
      <c r="C99" s="13"/>
      <c r="D99" s="13"/>
      <c r="E99" s="13"/>
    </row>
    <row r="100" spans="3:5" x14ac:dyDescent="0.25">
      <c r="C100" s="13"/>
      <c r="D100" s="13"/>
      <c r="E100" s="13"/>
    </row>
  </sheetData>
  <mergeCells count="6">
    <mergeCell ref="C35:E35"/>
    <mergeCell ref="B5:O5"/>
    <mergeCell ref="C22:E22"/>
    <mergeCell ref="C23:C25"/>
    <mergeCell ref="C29:E29"/>
    <mergeCell ref="C30:C3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A2C43-ACA1-4867-ACE5-1725FB03036D}">
  <dimension ref="B1:O43"/>
  <sheetViews>
    <sheetView zoomScaleNormal="100" workbookViewId="0">
      <selection activeCell="C11" sqref="C11"/>
    </sheetView>
  </sheetViews>
  <sheetFormatPr defaultColWidth="8.85546875" defaultRowHeight="15" x14ac:dyDescent="0.25"/>
  <cols>
    <col min="1" max="1" width="5.85546875" style="177" customWidth="1"/>
    <col min="2" max="2" width="57.42578125" style="177" customWidth="1"/>
    <col min="3" max="13" width="8.85546875" style="177"/>
    <col min="14" max="14" width="10.140625" style="177" bestFit="1" customWidth="1"/>
    <col min="15" max="16384" width="8.85546875" style="177"/>
  </cols>
  <sheetData>
    <row r="1" spans="2:15" ht="15.75" x14ac:dyDescent="0.25">
      <c r="B1" s="29" t="s">
        <v>61</v>
      </c>
      <c r="N1" s="30"/>
      <c r="O1" s="31"/>
    </row>
    <row r="2" spans="2:15" ht="15.75" x14ac:dyDescent="0.25">
      <c r="B2" s="29"/>
      <c r="N2" s="30"/>
      <c r="O2" s="31"/>
    </row>
    <row r="3" spans="2:15" x14ac:dyDescent="0.25">
      <c r="B3" s="32" t="s">
        <v>62</v>
      </c>
      <c r="N3" s="31"/>
    </row>
    <row r="4" spans="2:15" x14ac:dyDescent="0.25">
      <c r="B4" s="32"/>
      <c r="N4" s="31"/>
    </row>
    <row r="5" spans="2:15" x14ac:dyDescent="0.25">
      <c r="B5" s="32" t="s">
        <v>63</v>
      </c>
      <c r="N5" s="31"/>
    </row>
    <row r="6" spans="2:15" x14ac:dyDescent="0.25">
      <c r="B6" s="32" t="s">
        <v>64</v>
      </c>
      <c r="N6" s="31"/>
    </row>
    <row r="7" spans="2:15" x14ac:dyDescent="0.25">
      <c r="B7" s="32" t="s">
        <v>65</v>
      </c>
      <c r="N7" s="31"/>
    </row>
    <row r="8" spans="2:15" x14ac:dyDescent="0.25">
      <c r="B8" s="32" t="s">
        <v>66</v>
      </c>
      <c r="N8" s="31"/>
    </row>
    <row r="9" spans="2:15" x14ac:dyDescent="0.25">
      <c r="B9" s="32"/>
      <c r="N9" s="31"/>
    </row>
    <row r="10" spans="2:15" x14ac:dyDescent="0.25">
      <c r="B10" s="34" t="s">
        <v>73</v>
      </c>
      <c r="N10" s="31"/>
    </row>
    <row r="11" spans="2:15" x14ac:dyDescent="0.25">
      <c r="B11" s="7" t="s">
        <v>67</v>
      </c>
      <c r="C11" s="7">
        <v>2023</v>
      </c>
      <c r="D11" s="7">
        <v>2024</v>
      </c>
      <c r="N11" s="31"/>
    </row>
    <row r="12" spans="2:15" x14ac:dyDescent="0.25">
      <c r="B12" s="199" t="s">
        <v>68</v>
      </c>
      <c r="C12" s="200"/>
      <c r="D12" s="200"/>
      <c r="N12" s="31"/>
    </row>
    <row r="13" spans="2:15" x14ac:dyDescent="0.25">
      <c r="B13" s="199" t="s">
        <v>69</v>
      </c>
      <c r="C13" s="201"/>
      <c r="D13" s="201"/>
    </row>
    <row r="14" spans="2:15" x14ac:dyDescent="0.25">
      <c r="B14" s="199" t="s">
        <v>70</v>
      </c>
      <c r="C14" s="202"/>
      <c r="D14" s="202"/>
    </row>
    <row r="15" spans="2:15" x14ac:dyDescent="0.25">
      <c r="B15" s="199" t="s">
        <v>71</v>
      </c>
      <c r="C15" s="202"/>
      <c r="D15" s="202"/>
    </row>
    <row r="17" spans="2:7" x14ac:dyDescent="0.25">
      <c r="B17" s="34" t="s">
        <v>74</v>
      </c>
    </row>
    <row r="18" spans="2:7" x14ac:dyDescent="0.25">
      <c r="B18" s="7" t="s">
        <v>72</v>
      </c>
      <c r="C18" s="7">
        <v>2023</v>
      </c>
      <c r="D18" s="7">
        <v>2024</v>
      </c>
    </row>
    <row r="19" spans="2:7" x14ac:dyDescent="0.25">
      <c r="B19" s="199" t="s">
        <v>68</v>
      </c>
      <c r="C19" s="200"/>
      <c r="D19" s="200"/>
    </row>
    <row r="20" spans="2:7" x14ac:dyDescent="0.25">
      <c r="B20" s="199" t="s">
        <v>69</v>
      </c>
      <c r="C20" s="201"/>
      <c r="D20" s="201"/>
    </row>
    <row r="21" spans="2:7" x14ac:dyDescent="0.25">
      <c r="B21" s="199" t="s">
        <v>70</v>
      </c>
      <c r="C21" s="202"/>
      <c r="D21" s="202"/>
    </row>
    <row r="22" spans="2:7" x14ac:dyDescent="0.25">
      <c r="B22" s="199" t="s">
        <v>71</v>
      </c>
      <c r="C22" s="202"/>
      <c r="D22" s="202"/>
    </row>
    <row r="23" spans="2:7" x14ac:dyDescent="0.25">
      <c r="B23" s="32"/>
    </row>
    <row r="24" spans="2:7" x14ac:dyDescent="0.25">
      <c r="B24" s="35" t="s">
        <v>75</v>
      </c>
    </row>
    <row r="25" spans="2:7" x14ac:dyDescent="0.25">
      <c r="B25" s="33"/>
      <c r="C25" s="191"/>
      <c r="D25" s="191"/>
      <c r="E25" s="191"/>
      <c r="F25" s="191"/>
      <c r="G25" s="192"/>
    </row>
    <row r="26" spans="2:7" x14ac:dyDescent="0.25">
      <c r="B26" s="193"/>
      <c r="C26" s="144"/>
      <c r="D26" s="144"/>
      <c r="E26" s="144"/>
      <c r="F26" s="144"/>
      <c r="G26" s="194"/>
    </row>
    <row r="27" spans="2:7" x14ac:dyDescent="0.25">
      <c r="B27" s="193"/>
      <c r="C27" s="144"/>
      <c r="D27" s="144"/>
      <c r="E27" s="144"/>
      <c r="F27" s="144"/>
      <c r="G27" s="195"/>
    </row>
    <row r="28" spans="2:7" x14ac:dyDescent="0.25">
      <c r="B28" s="193"/>
      <c r="C28" s="144"/>
      <c r="D28" s="144"/>
      <c r="E28" s="144"/>
      <c r="F28" s="144"/>
      <c r="G28" s="195"/>
    </row>
    <row r="29" spans="2:7" x14ac:dyDescent="0.25">
      <c r="B29" s="193"/>
      <c r="C29" s="144"/>
      <c r="D29" s="144"/>
      <c r="E29" s="144"/>
      <c r="F29" s="144"/>
      <c r="G29" s="195"/>
    </row>
    <row r="30" spans="2:7" x14ac:dyDescent="0.25">
      <c r="B30" s="193"/>
      <c r="C30" s="144"/>
      <c r="D30" s="144"/>
      <c r="E30" s="144"/>
      <c r="F30" s="144"/>
      <c r="G30" s="195"/>
    </row>
    <row r="31" spans="2:7" x14ac:dyDescent="0.25">
      <c r="B31" s="193"/>
      <c r="C31" s="144"/>
      <c r="D31" s="144"/>
      <c r="E31" s="144"/>
      <c r="F31" s="144"/>
      <c r="G31" s="195"/>
    </row>
    <row r="32" spans="2:7" x14ac:dyDescent="0.25">
      <c r="B32" s="193"/>
      <c r="C32" s="144"/>
      <c r="D32" s="144"/>
      <c r="E32" s="144"/>
      <c r="F32" s="144"/>
      <c r="G32" s="195"/>
    </row>
    <row r="33" spans="2:7" x14ac:dyDescent="0.25">
      <c r="B33" s="193"/>
      <c r="C33" s="144"/>
      <c r="D33" s="144"/>
      <c r="E33" s="144"/>
      <c r="F33" s="144"/>
      <c r="G33" s="195"/>
    </row>
    <row r="34" spans="2:7" x14ac:dyDescent="0.25">
      <c r="B34" s="193"/>
      <c r="C34" s="144"/>
      <c r="D34" s="144"/>
      <c r="E34" s="144"/>
      <c r="F34" s="144"/>
      <c r="G34" s="194"/>
    </row>
    <row r="35" spans="2:7" x14ac:dyDescent="0.25">
      <c r="B35" s="193"/>
      <c r="C35" s="144"/>
      <c r="D35" s="144"/>
      <c r="E35" s="144"/>
      <c r="F35" s="144"/>
      <c r="G35" s="194"/>
    </row>
    <row r="36" spans="2:7" x14ac:dyDescent="0.25">
      <c r="B36" s="193"/>
      <c r="C36" s="144"/>
      <c r="D36" s="144"/>
      <c r="E36" s="144"/>
      <c r="F36" s="144"/>
      <c r="G36" s="194"/>
    </row>
    <row r="37" spans="2:7" x14ac:dyDescent="0.25">
      <c r="B37" s="193"/>
      <c r="C37" s="144"/>
      <c r="D37" s="144"/>
      <c r="E37" s="144"/>
      <c r="F37" s="144"/>
      <c r="G37" s="194"/>
    </row>
    <row r="38" spans="2:7" x14ac:dyDescent="0.25">
      <c r="B38" s="193"/>
      <c r="C38" s="144"/>
      <c r="D38" s="144"/>
      <c r="E38" s="144"/>
      <c r="F38" s="144"/>
      <c r="G38" s="194"/>
    </row>
    <row r="39" spans="2:7" x14ac:dyDescent="0.25">
      <c r="B39" s="193"/>
      <c r="C39" s="144"/>
      <c r="D39" s="144"/>
      <c r="E39" s="144"/>
      <c r="F39" s="144"/>
      <c r="G39" s="194"/>
    </row>
    <row r="40" spans="2:7" x14ac:dyDescent="0.25">
      <c r="B40" s="193"/>
      <c r="C40" s="144"/>
      <c r="D40" s="144"/>
      <c r="E40" s="144"/>
      <c r="F40" s="144"/>
      <c r="G40" s="194"/>
    </row>
    <row r="41" spans="2:7" x14ac:dyDescent="0.25">
      <c r="B41" s="193"/>
      <c r="C41" s="144"/>
      <c r="D41" s="144"/>
      <c r="E41" s="144"/>
      <c r="F41" s="144"/>
      <c r="G41" s="194"/>
    </row>
    <row r="42" spans="2:7" x14ac:dyDescent="0.25">
      <c r="B42" s="193"/>
      <c r="C42" s="144"/>
      <c r="D42" s="144"/>
      <c r="E42" s="144"/>
      <c r="F42" s="144"/>
      <c r="G42" s="194"/>
    </row>
    <row r="43" spans="2:7" x14ac:dyDescent="0.25">
      <c r="B43" s="196"/>
      <c r="C43" s="197"/>
      <c r="D43" s="197"/>
      <c r="E43" s="197"/>
      <c r="F43" s="197"/>
      <c r="G43" s="198"/>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8A56B-470D-4DDE-92E7-C1FE9CE15F7D}">
  <dimension ref="B1:O30"/>
  <sheetViews>
    <sheetView zoomScaleNormal="100" workbookViewId="0"/>
  </sheetViews>
  <sheetFormatPr defaultColWidth="8.85546875" defaultRowHeight="15" x14ac:dyDescent="0.25"/>
  <cols>
    <col min="1" max="1" width="5.85546875" style="177" customWidth="1"/>
    <col min="2" max="2" width="57.42578125" style="177" customWidth="1"/>
    <col min="3" max="13" width="8.85546875" style="177"/>
    <col min="14" max="14" width="10.140625" style="177" bestFit="1" customWidth="1"/>
    <col min="15" max="16384" width="8.85546875" style="177"/>
  </cols>
  <sheetData>
    <row r="1" spans="2:15" ht="15.75" x14ac:dyDescent="0.25">
      <c r="B1" s="29" t="s">
        <v>76</v>
      </c>
      <c r="N1" s="30"/>
      <c r="O1" s="31"/>
    </row>
    <row r="2" spans="2:15" ht="15.75" x14ac:dyDescent="0.25">
      <c r="B2" s="29"/>
      <c r="N2" s="30"/>
      <c r="O2" s="31"/>
    </row>
    <row r="3" spans="2:15" x14ac:dyDescent="0.25">
      <c r="B3" s="32" t="s">
        <v>78</v>
      </c>
      <c r="N3" s="31"/>
    </row>
    <row r="4" spans="2:15" x14ac:dyDescent="0.25">
      <c r="B4" s="32"/>
      <c r="N4" s="31"/>
    </row>
    <row r="5" spans="2:15" x14ac:dyDescent="0.25">
      <c r="B5" s="32" t="s">
        <v>63</v>
      </c>
      <c r="N5" s="31"/>
    </row>
    <row r="6" spans="2:15" x14ac:dyDescent="0.25">
      <c r="B6" s="32" t="s">
        <v>64</v>
      </c>
      <c r="N6" s="31"/>
    </row>
    <row r="7" spans="2:15" x14ac:dyDescent="0.25">
      <c r="B7" s="32" t="s">
        <v>65</v>
      </c>
      <c r="N7" s="31"/>
    </row>
    <row r="8" spans="2:15" x14ac:dyDescent="0.25">
      <c r="B8" s="32" t="s">
        <v>66</v>
      </c>
      <c r="N8" s="31"/>
    </row>
    <row r="9" spans="2:15" x14ac:dyDescent="0.25">
      <c r="B9" s="32"/>
      <c r="N9" s="31"/>
    </row>
    <row r="10" spans="2:15" x14ac:dyDescent="0.25">
      <c r="B10" s="32"/>
    </row>
    <row r="11" spans="2:15" x14ac:dyDescent="0.25">
      <c r="B11" s="35" t="s">
        <v>77</v>
      </c>
    </row>
    <row r="12" spans="2:15" x14ac:dyDescent="0.25">
      <c r="B12" s="33"/>
      <c r="C12" s="191"/>
      <c r="D12" s="191"/>
      <c r="E12" s="191"/>
      <c r="F12" s="191"/>
      <c r="G12" s="192"/>
    </row>
    <row r="13" spans="2:15" x14ac:dyDescent="0.25">
      <c r="B13" s="193"/>
      <c r="C13" s="144"/>
      <c r="D13" s="144"/>
      <c r="E13" s="144"/>
      <c r="F13" s="144"/>
      <c r="G13" s="194"/>
    </row>
    <row r="14" spans="2:15" x14ac:dyDescent="0.25">
      <c r="B14" s="193"/>
      <c r="C14" s="144"/>
      <c r="D14" s="144"/>
      <c r="E14" s="144"/>
      <c r="F14" s="144"/>
      <c r="G14" s="195"/>
    </row>
    <row r="15" spans="2:15" x14ac:dyDescent="0.25">
      <c r="B15" s="193"/>
      <c r="C15" s="144"/>
      <c r="D15" s="144"/>
      <c r="E15" s="144"/>
      <c r="F15" s="144"/>
      <c r="G15" s="195"/>
    </row>
    <row r="16" spans="2:15" x14ac:dyDescent="0.25">
      <c r="B16" s="193"/>
      <c r="C16" s="144"/>
      <c r="D16" s="144"/>
      <c r="E16" s="144"/>
      <c r="F16" s="144"/>
      <c r="G16" s="195"/>
    </row>
    <row r="17" spans="2:7" x14ac:dyDescent="0.25">
      <c r="B17" s="193"/>
      <c r="C17" s="144"/>
      <c r="D17" s="144"/>
      <c r="E17" s="144"/>
      <c r="F17" s="144"/>
      <c r="G17" s="195"/>
    </row>
    <row r="18" spans="2:7" x14ac:dyDescent="0.25">
      <c r="B18" s="193"/>
      <c r="C18" s="144"/>
      <c r="D18" s="144"/>
      <c r="E18" s="144"/>
      <c r="F18" s="144"/>
      <c r="G18" s="195"/>
    </row>
    <row r="19" spans="2:7" x14ac:dyDescent="0.25">
      <c r="B19" s="193"/>
      <c r="C19" s="144"/>
      <c r="D19" s="144"/>
      <c r="E19" s="144"/>
      <c r="F19" s="144"/>
      <c r="G19" s="195"/>
    </row>
    <row r="20" spans="2:7" x14ac:dyDescent="0.25">
      <c r="B20" s="193"/>
      <c r="C20" s="144"/>
      <c r="D20" s="144"/>
      <c r="E20" s="144"/>
      <c r="F20" s="144"/>
      <c r="G20" s="195"/>
    </row>
    <row r="21" spans="2:7" x14ac:dyDescent="0.25">
      <c r="B21" s="193"/>
      <c r="C21" s="144"/>
      <c r="D21" s="144"/>
      <c r="E21" s="144"/>
      <c r="F21" s="144"/>
      <c r="G21" s="194"/>
    </row>
    <row r="22" spans="2:7" x14ac:dyDescent="0.25">
      <c r="B22" s="193"/>
      <c r="C22" s="144"/>
      <c r="D22" s="144"/>
      <c r="E22" s="144"/>
      <c r="F22" s="144"/>
      <c r="G22" s="194"/>
    </row>
    <row r="23" spans="2:7" x14ac:dyDescent="0.25">
      <c r="B23" s="193"/>
      <c r="C23" s="144"/>
      <c r="D23" s="144"/>
      <c r="E23" s="144"/>
      <c r="F23" s="144"/>
      <c r="G23" s="194"/>
    </row>
    <row r="24" spans="2:7" x14ac:dyDescent="0.25">
      <c r="B24" s="193"/>
      <c r="C24" s="144"/>
      <c r="D24" s="144"/>
      <c r="E24" s="144"/>
      <c r="F24" s="144"/>
      <c r="G24" s="194"/>
    </row>
    <row r="25" spans="2:7" x14ac:dyDescent="0.25">
      <c r="B25" s="193"/>
      <c r="C25" s="144"/>
      <c r="D25" s="144"/>
      <c r="E25" s="144"/>
      <c r="F25" s="144"/>
      <c r="G25" s="194"/>
    </row>
    <row r="26" spans="2:7" x14ac:dyDescent="0.25">
      <c r="B26" s="193"/>
      <c r="C26" s="144"/>
      <c r="D26" s="144"/>
      <c r="E26" s="144"/>
      <c r="F26" s="144"/>
      <c r="G26" s="194"/>
    </row>
    <row r="27" spans="2:7" x14ac:dyDescent="0.25">
      <c r="B27" s="193"/>
      <c r="C27" s="144"/>
      <c r="D27" s="144"/>
      <c r="E27" s="144"/>
      <c r="F27" s="144"/>
      <c r="G27" s="194"/>
    </row>
    <row r="28" spans="2:7" x14ac:dyDescent="0.25">
      <c r="B28" s="193"/>
      <c r="C28" s="144"/>
      <c r="D28" s="144"/>
      <c r="E28" s="144"/>
      <c r="F28" s="144"/>
      <c r="G28" s="194"/>
    </row>
    <row r="29" spans="2:7" x14ac:dyDescent="0.25">
      <c r="B29" s="193"/>
      <c r="C29" s="144"/>
      <c r="D29" s="144"/>
      <c r="E29" s="144"/>
      <c r="F29" s="144"/>
      <c r="G29" s="194"/>
    </row>
    <row r="30" spans="2:7" x14ac:dyDescent="0.25">
      <c r="B30" s="196"/>
      <c r="C30" s="197"/>
      <c r="D30" s="197"/>
      <c r="E30" s="197"/>
      <c r="F30" s="197"/>
      <c r="G30" s="198"/>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67FA-57D3-44CB-B72D-40C7A552898B}">
  <dimension ref="B1:O30"/>
  <sheetViews>
    <sheetView zoomScaleNormal="100" workbookViewId="0"/>
  </sheetViews>
  <sheetFormatPr defaultColWidth="8.85546875" defaultRowHeight="15" x14ac:dyDescent="0.25"/>
  <cols>
    <col min="1" max="1" width="5.85546875" style="177" customWidth="1"/>
    <col min="2" max="2" width="57.42578125" style="177" customWidth="1"/>
    <col min="3" max="13" width="8.85546875" style="177"/>
    <col min="14" max="14" width="10.140625" style="177" bestFit="1" customWidth="1"/>
    <col min="15" max="16384" width="8.85546875" style="177"/>
  </cols>
  <sheetData>
    <row r="1" spans="2:15" ht="15.75" x14ac:dyDescent="0.25">
      <c r="B1" s="29" t="s">
        <v>387</v>
      </c>
      <c r="N1" s="30"/>
      <c r="O1" s="31"/>
    </row>
    <row r="2" spans="2:15" ht="15.75" x14ac:dyDescent="0.25">
      <c r="B2" s="29"/>
      <c r="N2" s="30"/>
      <c r="O2" s="31"/>
    </row>
    <row r="3" spans="2:15" x14ac:dyDescent="0.25">
      <c r="B3" s="32" t="s">
        <v>386</v>
      </c>
      <c r="N3" s="31"/>
    </row>
    <row r="4" spans="2:15" x14ac:dyDescent="0.25">
      <c r="B4" s="32"/>
      <c r="N4" s="31"/>
    </row>
    <row r="5" spans="2:15" x14ac:dyDescent="0.25">
      <c r="B5" s="32" t="s">
        <v>63</v>
      </c>
      <c r="N5" s="31"/>
    </row>
    <row r="6" spans="2:15" x14ac:dyDescent="0.25">
      <c r="B6" s="32" t="s">
        <v>64</v>
      </c>
      <c r="N6" s="31"/>
    </row>
    <row r="7" spans="2:15" x14ac:dyDescent="0.25">
      <c r="B7" s="32" t="s">
        <v>65</v>
      </c>
      <c r="N7" s="31"/>
    </row>
    <row r="8" spans="2:15" x14ac:dyDescent="0.25">
      <c r="B8" s="32" t="s">
        <v>66</v>
      </c>
      <c r="N8" s="31"/>
    </row>
    <row r="9" spans="2:15" x14ac:dyDescent="0.25">
      <c r="B9" s="32"/>
      <c r="N9" s="31"/>
    </row>
    <row r="10" spans="2:15" x14ac:dyDescent="0.25">
      <c r="B10" s="32"/>
    </row>
    <row r="11" spans="2:15" x14ac:dyDescent="0.25">
      <c r="B11" s="35" t="s">
        <v>388</v>
      </c>
    </row>
    <row r="12" spans="2:15" x14ac:dyDescent="0.25">
      <c r="B12" s="33"/>
      <c r="C12" s="191"/>
      <c r="D12" s="191"/>
      <c r="E12" s="191"/>
      <c r="F12" s="191"/>
      <c r="G12" s="192"/>
    </row>
    <row r="13" spans="2:15" x14ac:dyDescent="0.25">
      <c r="B13" s="193"/>
      <c r="C13" s="144"/>
      <c r="D13" s="144"/>
      <c r="E13" s="144"/>
      <c r="F13" s="144"/>
      <c r="G13" s="194"/>
    </row>
    <row r="14" spans="2:15" x14ac:dyDescent="0.25">
      <c r="B14" s="193"/>
      <c r="C14" s="144"/>
      <c r="D14" s="144"/>
      <c r="E14" s="144"/>
      <c r="F14" s="144"/>
      <c r="G14" s="195"/>
    </row>
    <row r="15" spans="2:15" x14ac:dyDescent="0.25">
      <c r="B15" s="193"/>
      <c r="C15" s="144"/>
      <c r="D15" s="144"/>
      <c r="E15" s="144"/>
      <c r="F15" s="144"/>
      <c r="G15" s="195"/>
    </row>
    <row r="16" spans="2:15" x14ac:dyDescent="0.25">
      <c r="B16" s="193"/>
      <c r="C16" s="144"/>
      <c r="D16" s="144"/>
      <c r="E16" s="144"/>
      <c r="F16" s="144"/>
      <c r="G16" s="195"/>
    </row>
    <row r="17" spans="2:7" x14ac:dyDescent="0.25">
      <c r="B17" s="193"/>
      <c r="C17" s="144"/>
      <c r="D17" s="144"/>
      <c r="E17" s="144"/>
      <c r="F17" s="144"/>
      <c r="G17" s="195"/>
    </row>
    <row r="18" spans="2:7" x14ac:dyDescent="0.25">
      <c r="B18" s="193"/>
      <c r="C18" s="144"/>
      <c r="D18" s="144"/>
      <c r="E18" s="144"/>
      <c r="F18" s="144"/>
      <c r="G18" s="195"/>
    </row>
    <row r="19" spans="2:7" x14ac:dyDescent="0.25">
      <c r="B19" s="193"/>
      <c r="C19" s="144"/>
      <c r="D19" s="144"/>
      <c r="E19" s="144"/>
      <c r="F19" s="144"/>
      <c r="G19" s="195"/>
    </row>
    <row r="20" spans="2:7" x14ac:dyDescent="0.25">
      <c r="B20" s="193"/>
      <c r="C20" s="144"/>
      <c r="D20" s="144"/>
      <c r="E20" s="144"/>
      <c r="F20" s="144"/>
      <c r="G20" s="195"/>
    </row>
    <row r="21" spans="2:7" x14ac:dyDescent="0.25">
      <c r="B21" s="193"/>
      <c r="C21" s="144"/>
      <c r="D21" s="144"/>
      <c r="E21" s="144"/>
      <c r="F21" s="144"/>
      <c r="G21" s="194"/>
    </row>
    <row r="22" spans="2:7" x14ac:dyDescent="0.25">
      <c r="B22" s="193"/>
      <c r="C22" s="144"/>
      <c r="D22" s="144"/>
      <c r="E22" s="144"/>
      <c r="F22" s="144"/>
      <c r="G22" s="194"/>
    </row>
    <row r="23" spans="2:7" x14ac:dyDescent="0.25">
      <c r="B23" s="193"/>
      <c r="C23" s="144"/>
      <c r="D23" s="144"/>
      <c r="E23" s="144"/>
      <c r="F23" s="144"/>
      <c r="G23" s="194"/>
    </row>
    <row r="24" spans="2:7" x14ac:dyDescent="0.25">
      <c r="B24" s="193"/>
      <c r="C24" s="144"/>
      <c r="D24" s="144"/>
      <c r="E24" s="144"/>
      <c r="F24" s="144"/>
      <c r="G24" s="194"/>
    </row>
    <row r="25" spans="2:7" x14ac:dyDescent="0.25">
      <c r="B25" s="193"/>
      <c r="C25" s="144"/>
      <c r="D25" s="144"/>
      <c r="E25" s="144"/>
      <c r="F25" s="144"/>
      <c r="G25" s="194"/>
    </row>
    <row r="26" spans="2:7" x14ac:dyDescent="0.25">
      <c r="B26" s="193"/>
      <c r="C26" s="144"/>
      <c r="D26" s="144"/>
      <c r="E26" s="144"/>
      <c r="F26" s="144"/>
      <c r="G26" s="194"/>
    </row>
    <row r="27" spans="2:7" x14ac:dyDescent="0.25">
      <c r="B27" s="193"/>
      <c r="C27" s="144"/>
      <c r="D27" s="144"/>
      <c r="E27" s="144"/>
      <c r="F27" s="144"/>
      <c r="G27" s="194"/>
    </row>
    <row r="28" spans="2:7" x14ac:dyDescent="0.25">
      <c r="B28" s="193"/>
      <c r="C28" s="144"/>
      <c r="D28" s="144"/>
      <c r="E28" s="144"/>
      <c r="F28" s="144"/>
      <c r="G28" s="194"/>
    </row>
    <row r="29" spans="2:7" x14ac:dyDescent="0.25">
      <c r="B29" s="193"/>
      <c r="C29" s="144"/>
      <c r="D29" s="144"/>
      <c r="E29" s="144"/>
      <c r="F29" s="144"/>
      <c r="G29" s="194"/>
    </row>
    <row r="30" spans="2:7" x14ac:dyDescent="0.25">
      <c r="B30" s="196"/>
      <c r="C30" s="197"/>
      <c r="D30" s="197"/>
      <c r="E30" s="197"/>
      <c r="F30" s="197"/>
      <c r="G30" s="198"/>
    </row>
  </sheetData>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6C712-B2A8-433D-8CE2-013E5AF8903C}">
  <dimension ref="B1:Y36"/>
  <sheetViews>
    <sheetView showGridLines="0" zoomScaleNormal="100" workbookViewId="0">
      <selection activeCell="G4" sqref="G4"/>
    </sheetView>
  </sheetViews>
  <sheetFormatPr defaultColWidth="8.85546875" defaultRowHeight="15" x14ac:dyDescent="0.25"/>
  <cols>
    <col min="1" max="1" width="5.85546875" style="178" customWidth="1"/>
    <col min="2" max="2" width="8.140625" style="178" customWidth="1"/>
    <col min="3" max="23" width="8.85546875" style="178"/>
    <col min="24" max="24" width="10.140625" style="178" customWidth="1"/>
    <col min="25" max="16384" width="8.85546875" style="178"/>
  </cols>
  <sheetData>
    <row r="1" spans="2:25" ht="15.75" x14ac:dyDescent="0.25">
      <c r="B1" s="23" t="s">
        <v>79</v>
      </c>
      <c r="X1" s="24"/>
      <c r="Y1" s="25"/>
    </row>
    <row r="2" spans="2:25" x14ac:dyDescent="0.25">
      <c r="X2" s="25"/>
    </row>
    <row r="3" spans="2:25" x14ac:dyDescent="0.25">
      <c r="B3" s="26" t="s">
        <v>80</v>
      </c>
      <c r="C3" s="27"/>
    </row>
    <row r="4" spans="2:25" x14ac:dyDescent="0.25">
      <c r="B4" s="26" t="s">
        <v>81</v>
      </c>
      <c r="C4" s="27"/>
    </row>
    <row r="6" spans="2:25" x14ac:dyDescent="0.25">
      <c r="B6" s="28" t="s">
        <v>82</v>
      </c>
    </row>
    <row r="7" spans="2:25" x14ac:dyDescent="0.25">
      <c r="B7" s="179"/>
      <c r="C7" s="180"/>
      <c r="D7" s="180"/>
      <c r="E7" s="180"/>
      <c r="F7" s="180"/>
      <c r="G7" s="180"/>
      <c r="H7" s="180"/>
      <c r="I7" s="180"/>
      <c r="J7" s="180"/>
      <c r="K7" s="180"/>
      <c r="L7" s="180"/>
      <c r="M7" s="181"/>
    </row>
    <row r="8" spans="2:25" x14ac:dyDescent="0.25">
      <c r="B8" s="182"/>
      <c r="C8" s="183"/>
      <c r="D8" s="183"/>
      <c r="E8" s="183"/>
      <c r="F8" s="183"/>
      <c r="G8" s="183"/>
      <c r="H8" s="183"/>
      <c r="I8" s="183"/>
      <c r="J8" s="183"/>
      <c r="K8" s="183"/>
      <c r="L8" s="183"/>
      <c r="M8" s="184"/>
    </row>
    <row r="9" spans="2:25" x14ac:dyDescent="0.25">
      <c r="B9" s="182"/>
      <c r="C9" s="183"/>
      <c r="D9" s="183"/>
      <c r="E9" s="183"/>
      <c r="F9" s="183"/>
      <c r="G9" s="183"/>
      <c r="H9" s="183"/>
      <c r="I9" s="183"/>
      <c r="J9" s="183"/>
      <c r="K9" s="183"/>
      <c r="L9" s="183"/>
      <c r="M9" s="184"/>
    </row>
    <row r="10" spans="2:25" x14ac:dyDescent="0.25">
      <c r="B10" s="182"/>
      <c r="C10" s="183"/>
      <c r="D10" s="183"/>
      <c r="E10" s="183"/>
      <c r="F10" s="183"/>
      <c r="G10" s="183"/>
      <c r="H10" s="183"/>
      <c r="I10" s="183"/>
      <c r="J10" s="183"/>
      <c r="K10" s="183"/>
      <c r="L10" s="183"/>
      <c r="M10" s="184"/>
    </row>
    <row r="11" spans="2:25" x14ac:dyDescent="0.25">
      <c r="B11" s="182"/>
      <c r="C11" s="183"/>
      <c r="D11" s="183"/>
      <c r="E11" s="183"/>
      <c r="F11" s="183"/>
      <c r="G11" s="183"/>
      <c r="H11" s="183"/>
      <c r="I11" s="183"/>
      <c r="J11" s="183"/>
      <c r="K11" s="183"/>
      <c r="L11" s="183"/>
      <c r="M11" s="184"/>
    </row>
    <row r="12" spans="2:25" x14ac:dyDescent="0.25">
      <c r="B12" s="182"/>
      <c r="C12" s="183"/>
      <c r="D12" s="183"/>
      <c r="E12" s="183"/>
      <c r="F12" s="183"/>
      <c r="G12" s="183"/>
      <c r="H12" s="183"/>
      <c r="I12" s="183"/>
      <c r="J12" s="183"/>
      <c r="K12" s="183"/>
      <c r="L12" s="183"/>
      <c r="M12" s="184"/>
    </row>
    <row r="13" spans="2:25" x14ac:dyDescent="0.25">
      <c r="B13" s="182"/>
      <c r="C13" s="183"/>
      <c r="D13" s="183"/>
      <c r="E13" s="183"/>
      <c r="F13" s="183"/>
      <c r="G13" s="183"/>
      <c r="H13" s="183"/>
      <c r="I13" s="183"/>
      <c r="J13" s="183"/>
      <c r="K13" s="183"/>
      <c r="L13" s="183"/>
      <c r="M13" s="184"/>
    </row>
    <row r="14" spans="2:25" x14ac:dyDescent="0.25">
      <c r="B14" s="182"/>
      <c r="C14" s="183"/>
      <c r="D14" s="183"/>
      <c r="E14" s="183"/>
      <c r="F14" s="183"/>
      <c r="G14" s="183"/>
      <c r="H14" s="183"/>
      <c r="I14" s="183"/>
      <c r="J14" s="183"/>
      <c r="K14" s="183"/>
      <c r="L14" s="183"/>
      <c r="M14" s="184"/>
    </row>
    <row r="15" spans="2:25" x14ac:dyDescent="0.25">
      <c r="B15" s="182"/>
      <c r="C15" s="183"/>
      <c r="D15" s="183"/>
      <c r="E15" s="183"/>
      <c r="F15" s="183"/>
      <c r="G15" s="183"/>
      <c r="H15" s="183"/>
      <c r="I15" s="183"/>
      <c r="J15" s="183"/>
      <c r="K15" s="183"/>
      <c r="L15" s="183"/>
      <c r="M15" s="184"/>
    </row>
    <row r="16" spans="2:25" x14ac:dyDescent="0.25">
      <c r="B16" s="182"/>
      <c r="C16" s="183"/>
      <c r="D16" s="183"/>
      <c r="E16" s="183"/>
      <c r="F16" s="183"/>
      <c r="G16" s="183"/>
      <c r="H16" s="183"/>
      <c r="I16" s="183"/>
      <c r="J16" s="183"/>
      <c r="K16" s="183"/>
      <c r="L16" s="183"/>
      <c r="M16" s="184"/>
    </row>
    <row r="17" spans="2:13" x14ac:dyDescent="0.25">
      <c r="B17" s="182"/>
      <c r="C17" s="183"/>
      <c r="D17" s="183"/>
      <c r="E17" s="183"/>
      <c r="F17" s="183"/>
      <c r="G17" s="183"/>
      <c r="H17" s="183"/>
      <c r="I17" s="183"/>
      <c r="J17" s="183"/>
      <c r="K17" s="183"/>
      <c r="L17" s="183"/>
      <c r="M17" s="184"/>
    </row>
    <row r="18" spans="2:13" x14ac:dyDescent="0.25">
      <c r="B18" s="182"/>
      <c r="C18" s="183"/>
      <c r="D18" s="183"/>
      <c r="E18" s="183"/>
      <c r="F18" s="183"/>
      <c r="G18" s="183"/>
      <c r="H18" s="183"/>
      <c r="I18" s="183"/>
      <c r="J18" s="183"/>
      <c r="K18" s="183"/>
      <c r="L18" s="183"/>
      <c r="M18" s="184"/>
    </row>
    <row r="19" spans="2:13" x14ac:dyDescent="0.25">
      <c r="B19" s="182"/>
      <c r="C19" s="183"/>
      <c r="D19" s="183"/>
      <c r="E19" s="183"/>
      <c r="F19" s="183"/>
      <c r="G19" s="183"/>
      <c r="H19" s="183"/>
      <c r="I19" s="183"/>
      <c r="J19" s="183"/>
      <c r="K19" s="183"/>
      <c r="L19" s="183"/>
      <c r="M19" s="184"/>
    </row>
    <row r="20" spans="2:13" x14ac:dyDescent="0.25">
      <c r="B20" s="182"/>
      <c r="C20" s="183"/>
      <c r="D20" s="183"/>
      <c r="E20" s="183"/>
      <c r="F20" s="183"/>
      <c r="G20" s="183"/>
      <c r="H20" s="183"/>
      <c r="I20" s="183"/>
      <c r="J20" s="183"/>
      <c r="K20" s="183"/>
      <c r="L20" s="183"/>
      <c r="M20" s="184"/>
    </row>
    <row r="21" spans="2:13" x14ac:dyDescent="0.25">
      <c r="B21" s="182"/>
      <c r="C21" s="183"/>
      <c r="D21" s="183"/>
      <c r="E21" s="183"/>
      <c r="F21" s="183"/>
      <c r="G21" s="183"/>
      <c r="H21" s="183"/>
      <c r="I21" s="183"/>
      <c r="J21" s="183"/>
      <c r="K21" s="183"/>
      <c r="L21" s="183"/>
      <c r="M21" s="184"/>
    </row>
    <row r="22" spans="2:13" x14ac:dyDescent="0.25">
      <c r="B22" s="182"/>
      <c r="C22" s="183"/>
      <c r="D22" s="183"/>
      <c r="E22" s="183"/>
      <c r="F22" s="183"/>
      <c r="G22" s="183"/>
      <c r="H22" s="183"/>
      <c r="I22" s="183"/>
      <c r="J22" s="183"/>
      <c r="K22" s="183"/>
      <c r="L22" s="183"/>
      <c r="M22" s="184"/>
    </row>
    <row r="23" spans="2:13" x14ac:dyDescent="0.25">
      <c r="B23" s="182"/>
      <c r="C23" s="183"/>
      <c r="D23" s="183"/>
      <c r="E23" s="183"/>
      <c r="F23" s="183"/>
      <c r="G23" s="183"/>
      <c r="H23" s="183"/>
      <c r="I23" s="183"/>
      <c r="J23" s="183"/>
      <c r="K23" s="183"/>
      <c r="L23" s="183"/>
      <c r="M23" s="184"/>
    </row>
    <row r="24" spans="2:13" x14ac:dyDescent="0.25">
      <c r="B24" s="182"/>
      <c r="C24" s="183"/>
      <c r="D24" s="183"/>
      <c r="E24" s="183"/>
      <c r="F24" s="183"/>
      <c r="G24" s="183"/>
      <c r="H24" s="183"/>
      <c r="I24" s="183"/>
      <c r="J24" s="183"/>
      <c r="K24" s="183"/>
      <c r="L24" s="183"/>
      <c r="M24" s="184"/>
    </row>
    <row r="25" spans="2:13" x14ac:dyDescent="0.25">
      <c r="B25" s="185"/>
      <c r="C25" s="185"/>
      <c r="D25" s="185"/>
      <c r="E25" s="185"/>
      <c r="F25" s="185"/>
      <c r="G25" s="185"/>
      <c r="H25" s="185"/>
      <c r="I25" s="185"/>
      <c r="J25" s="185"/>
      <c r="K25" s="185"/>
      <c r="L25" s="185"/>
      <c r="M25" s="185"/>
    </row>
    <row r="26" spans="2:13" s="187" customFormat="1" x14ac:dyDescent="0.25">
      <c r="B26" s="36" t="s">
        <v>83</v>
      </c>
      <c r="C26" s="186"/>
      <c r="D26" s="186"/>
      <c r="E26" s="186"/>
      <c r="F26" s="186"/>
      <c r="G26" s="186"/>
      <c r="H26" s="186"/>
      <c r="I26" s="186"/>
      <c r="J26" s="186"/>
      <c r="K26" s="186"/>
      <c r="L26" s="186"/>
      <c r="M26" s="186"/>
    </row>
    <row r="27" spans="2:13" x14ac:dyDescent="0.25">
      <c r="B27" s="182"/>
      <c r="C27" s="183"/>
      <c r="D27" s="183"/>
      <c r="E27" s="183"/>
      <c r="F27" s="183"/>
      <c r="G27" s="183"/>
      <c r="H27" s="183"/>
      <c r="I27" s="183"/>
      <c r="J27" s="183"/>
      <c r="K27" s="183"/>
      <c r="L27" s="183"/>
      <c r="M27" s="184"/>
    </row>
    <row r="28" spans="2:13" x14ac:dyDescent="0.25">
      <c r="B28" s="182"/>
      <c r="C28" s="183"/>
      <c r="D28" s="183"/>
      <c r="E28" s="183"/>
      <c r="F28" s="183"/>
      <c r="G28" s="183"/>
      <c r="H28" s="183"/>
      <c r="I28" s="183"/>
      <c r="J28" s="183"/>
      <c r="K28" s="183"/>
      <c r="L28" s="183"/>
      <c r="M28" s="184"/>
    </row>
    <row r="29" spans="2:13" x14ac:dyDescent="0.25">
      <c r="B29" s="182"/>
      <c r="C29" s="183"/>
      <c r="D29" s="183"/>
      <c r="E29" s="183"/>
      <c r="F29" s="183"/>
      <c r="G29" s="183"/>
      <c r="H29" s="183"/>
      <c r="I29" s="183"/>
      <c r="J29" s="183"/>
      <c r="K29" s="183"/>
      <c r="L29" s="183"/>
      <c r="M29" s="184"/>
    </row>
    <row r="30" spans="2:13" x14ac:dyDescent="0.25">
      <c r="B30" s="182"/>
      <c r="C30" s="183"/>
      <c r="D30" s="183"/>
      <c r="E30" s="183"/>
      <c r="F30" s="183"/>
      <c r="G30" s="183"/>
      <c r="H30" s="183"/>
      <c r="I30" s="183"/>
      <c r="J30" s="183"/>
      <c r="K30" s="183"/>
      <c r="L30" s="183"/>
      <c r="M30" s="184"/>
    </row>
    <row r="31" spans="2:13" x14ac:dyDescent="0.25">
      <c r="B31" s="182"/>
      <c r="C31" s="183"/>
      <c r="D31" s="183"/>
      <c r="E31" s="183"/>
      <c r="F31" s="183"/>
      <c r="G31" s="183"/>
      <c r="H31" s="183"/>
      <c r="I31" s="183"/>
      <c r="J31" s="183"/>
      <c r="K31" s="183"/>
      <c r="L31" s="183"/>
      <c r="M31" s="184"/>
    </row>
    <row r="32" spans="2:13" x14ac:dyDescent="0.25">
      <c r="B32" s="182"/>
      <c r="C32" s="183"/>
      <c r="D32" s="183"/>
      <c r="E32" s="183"/>
      <c r="F32" s="183"/>
      <c r="G32" s="183"/>
      <c r="H32" s="183"/>
      <c r="I32" s="183"/>
      <c r="J32" s="183"/>
      <c r="K32" s="183"/>
      <c r="L32" s="183"/>
      <c r="M32" s="184"/>
    </row>
    <row r="33" spans="2:13" x14ac:dyDescent="0.25">
      <c r="B33" s="182"/>
      <c r="C33" s="183"/>
      <c r="D33" s="183"/>
      <c r="E33" s="183"/>
      <c r="F33" s="183"/>
      <c r="G33" s="183"/>
      <c r="H33" s="183"/>
      <c r="I33" s="183"/>
      <c r="J33" s="183"/>
      <c r="K33" s="183"/>
      <c r="L33" s="183"/>
      <c r="M33" s="184"/>
    </row>
    <row r="34" spans="2:13" x14ac:dyDescent="0.25">
      <c r="B34" s="182"/>
      <c r="C34" s="183"/>
      <c r="D34" s="183"/>
      <c r="E34" s="183"/>
      <c r="F34" s="183"/>
      <c r="G34" s="183"/>
      <c r="H34" s="183"/>
      <c r="I34" s="183"/>
      <c r="J34" s="183"/>
      <c r="K34" s="183"/>
      <c r="L34" s="183"/>
      <c r="M34" s="184"/>
    </row>
    <row r="35" spans="2:13" x14ac:dyDescent="0.25">
      <c r="B35" s="182"/>
      <c r="C35" s="183"/>
      <c r="D35" s="183"/>
      <c r="E35" s="183"/>
      <c r="F35" s="183"/>
      <c r="G35" s="183"/>
      <c r="H35" s="183"/>
      <c r="I35" s="183"/>
      <c r="J35" s="183"/>
      <c r="K35" s="183"/>
      <c r="L35" s="183"/>
      <c r="M35" s="184"/>
    </row>
    <row r="36" spans="2:13" x14ac:dyDescent="0.25">
      <c r="B36" s="188"/>
      <c r="C36" s="189"/>
      <c r="D36" s="189"/>
      <c r="E36" s="189"/>
      <c r="F36" s="189"/>
      <c r="G36" s="189"/>
      <c r="H36" s="189"/>
      <c r="I36" s="189"/>
      <c r="J36" s="189"/>
      <c r="K36" s="189"/>
      <c r="L36" s="189"/>
      <c r="M36" s="190"/>
    </row>
  </sheetData>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8305-7C3B-4FEA-9BD5-96D3D6D905D2}">
  <dimension ref="N1"/>
  <sheetViews>
    <sheetView zoomScaleNormal="100" workbookViewId="0"/>
  </sheetViews>
  <sheetFormatPr defaultColWidth="9.140625" defaultRowHeight="15" x14ac:dyDescent="0.25"/>
  <cols>
    <col min="1" max="13" width="9.140625" style="177"/>
    <col min="14" max="14" width="11.42578125" style="177" customWidth="1"/>
    <col min="15" max="16384" width="9.140625" style="177"/>
  </cols>
  <sheetData>
    <row r="1" spans="14:14" x14ac:dyDescent="0.25">
      <c r="N1"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9F579-B563-4123-BC74-B5FDA06B4B71}">
  <dimension ref="A1:I102"/>
  <sheetViews>
    <sheetView zoomScaleNormal="100" workbookViewId="0">
      <selection sqref="A1:D1"/>
    </sheetView>
  </sheetViews>
  <sheetFormatPr defaultColWidth="8.5703125" defaultRowHeight="15" x14ac:dyDescent="0.25"/>
  <cols>
    <col min="1" max="1" width="57" bestFit="1" customWidth="1"/>
    <col min="2" max="2" width="13.42578125" customWidth="1"/>
    <col min="3" max="3" width="14" customWidth="1"/>
    <col min="4" max="4" width="12.42578125" customWidth="1"/>
    <col min="5" max="5" width="16.85546875" customWidth="1"/>
    <col min="7" max="7" width="12.5703125" customWidth="1"/>
    <col min="8" max="8" width="10.5703125" bestFit="1" customWidth="1"/>
    <col min="9" max="9" width="10.42578125" bestFit="1" customWidth="1"/>
  </cols>
  <sheetData>
    <row r="1" spans="1:9" ht="15.75" x14ac:dyDescent="0.25">
      <c r="A1" s="234" t="s">
        <v>69</v>
      </c>
      <c r="B1" s="234"/>
      <c r="C1" s="234"/>
      <c r="D1" s="234"/>
      <c r="G1" s="46"/>
    </row>
    <row r="2" spans="1:9" ht="15.75" x14ac:dyDescent="0.25">
      <c r="A2" s="234" t="s">
        <v>85</v>
      </c>
      <c r="B2" s="234"/>
      <c r="C2" s="234"/>
      <c r="D2" s="234"/>
      <c r="G2" s="46"/>
    </row>
    <row r="3" spans="1:9" x14ac:dyDescent="0.25">
      <c r="A3" s="235" t="s">
        <v>86</v>
      </c>
      <c r="B3" s="235"/>
      <c r="C3" s="235"/>
      <c r="D3" s="235"/>
      <c r="G3" s="46"/>
    </row>
    <row r="4" spans="1:9" x14ac:dyDescent="0.25">
      <c r="A4" s="235" t="s">
        <v>87</v>
      </c>
      <c r="B4" s="235"/>
      <c r="C4" s="235"/>
      <c r="D4" s="235"/>
      <c r="G4" s="46"/>
    </row>
    <row r="6" spans="1:9" x14ac:dyDescent="0.25">
      <c r="A6" s="47" t="s">
        <v>88</v>
      </c>
      <c r="B6" s="48">
        <v>45657</v>
      </c>
      <c r="C6" s="48">
        <v>45291</v>
      </c>
      <c r="D6" s="48">
        <v>44926</v>
      </c>
      <c r="G6" s="173"/>
      <c r="H6" s="173"/>
      <c r="I6" s="173"/>
    </row>
    <row r="7" spans="1:9" ht="15" customHeight="1" x14ac:dyDescent="0.25">
      <c r="A7" s="168"/>
      <c r="B7" s="168"/>
      <c r="C7" s="168"/>
      <c r="D7" s="168"/>
      <c r="G7" s="176"/>
      <c r="H7" s="176"/>
      <c r="I7" s="176"/>
    </row>
    <row r="8" spans="1:9" x14ac:dyDescent="0.25">
      <c r="A8" s="169" t="s">
        <v>89</v>
      </c>
      <c r="B8" s="169"/>
      <c r="C8" s="169"/>
      <c r="D8" s="169"/>
      <c r="G8" s="176"/>
      <c r="H8" s="176"/>
      <c r="I8" s="176"/>
    </row>
    <row r="9" spans="1:9" ht="14.45" customHeight="1" x14ac:dyDescent="0.25">
      <c r="A9" s="149" t="s">
        <v>90</v>
      </c>
      <c r="B9" s="170">
        <v>1543.875</v>
      </c>
      <c r="C9" s="170">
        <v>1235.0999999999999</v>
      </c>
      <c r="D9" s="170">
        <v>1074</v>
      </c>
      <c r="G9" s="176"/>
      <c r="H9" s="176"/>
      <c r="I9" s="176"/>
    </row>
    <row r="10" spans="1:9" ht="15" customHeight="1" x14ac:dyDescent="0.25">
      <c r="A10" s="149" t="s">
        <v>91</v>
      </c>
      <c r="B10" s="170">
        <v>297.5625</v>
      </c>
      <c r="C10" s="170">
        <v>238.05</v>
      </c>
      <c r="D10" s="170">
        <v>207.00000000000003</v>
      </c>
      <c r="G10" s="176"/>
      <c r="H10" s="176"/>
      <c r="I10" s="176"/>
    </row>
    <row r="11" spans="1:9" ht="14.45" customHeight="1" x14ac:dyDescent="0.25">
      <c r="A11" s="49" t="s">
        <v>92</v>
      </c>
      <c r="B11" s="50">
        <v>1841.4375</v>
      </c>
      <c r="C11" s="50">
        <v>1473.1499999999999</v>
      </c>
      <c r="D11" s="50">
        <v>1281</v>
      </c>
      <c r="G11" s="176"/>
      <c r="H11" s="176"/>
      <c r="I11" s="176"/>
    </row>
    <row r="12" spans="1:9" ht="14.45" customHeight="1" x14ac:dyDescent="0.25">
      <c r="A12" s="168"/>
      <c r="B12" s="168"/>
      <c r="C12" s="168"/>
      <c r="D12" s="168"/>
      <c r="G12" s="176"/>
      <c r="H12" s="176"/>
      <c r="I12" s="176"/>
    </row>
    <row r="13" spans="1:9" ht="14.45" customHeight="1" x14ac:dyDescent="0.25">
      <c r="A13" s="169" t="s">
        <v>93</v>
      </c>
      <c r="B13" s="169"/>
      <c r="C13" s="169"/>
      <c r="D13" s="169"/>
      <c r="G13" s="176"/>
      <c r="H13" s="176"/>
      <c r="I13" s="176"/>
    </row>
    <row r="14" spans="1:9" ht="14.45" customHeight="1" x14ac:dyDescent="0.25">
      <c r="A14" s="149" t="s">
        <v>94</v>
      </c>
      <c r="B14" s="170">
        <v>576.4375</v>
      </c>
      <c r="C14" s="170">
        <v>461.15</v>
      </c>
      <c r="D14" s="170">
        <v>401</v>
      </c>
      <c r="E14" s="175"/>
      <c r="G14" s="176"/>
      <c r="H14" s="176"/>
      <c r="I14" s="176"/>
    </row>
    <row r="15" spans="1:9" ht="14.45" customHeight="1" x14ac:dyDescent="0.25">
      <c r="A15" s="149" t="s">
        <v>95</v>
      </c>
      <c r="B15" s="170">
        <v>360.8125</v>
      </c>
      <c r="C15" s="170">
        <v>288.64999999999998</v>
      </c>
      <c r="D15" s="170">
        <v>251</v>
      </c>
      <c r="E15" s="175"/>
      <c r="G15" s="176"/>
      <c r="H15" s="176"/>
      <c r="I15" s="176"/>
    </row>
    <row r="16" spans="1:9" ht="14.45" customHeight="1" x14ac:dyDescent="0.25">
      <c r="A16" s="149" t="s">
        <v>96</v>
      </c>
      <c r="B16" s="170">
        <v>172.5</v>
      </c>
      <c r="C16" s="170">
        <v>138</v>
      </c>
      <c r="D16" s="170">
        <v>120.00000000000001</v>
      </c>
      <c r="E16" s="175"/>
      <c r="G16" s="176"/>
      <c r="H16" s="176"/>
      <c r="I16" s="176"/>
    </row>
    <row r="17" spans="1:9" ht="14.45" customHeight="1" x14ac:dyDescent="0.25">
      <c r="A17" s="149" t="s">
        <v>97</v>
      </c>
      <c r="B17" s="170">
        <v>158.12499999999997</v>
      </c>
      <c r="C17" s="170">
        <v>126.49999999999999</v>
      </c>
      <c r="D17" s="170">
        <v>110</v>
      </c>
      <c r="E17" s="175"/>
      <c r="G17" s="176"/>
      <c r="H17" s="176"/>
      <c r="I17" s="176"/>
    </row>
    <row r="18" spans="1:9" ht="14.45" customHeight="1" x14ac:dyDescent="0.25">
      <c r="A18" s="149" t="s">
        <v>98</v>
      </c>
      <c r="B18" s="170">
        <v>96.3125</v>
      </c>
      <c r="C18" s="170">
        <v>77.05</v>
      </c>
      <c r="D18" s="170">
        <v>67</v>
      </c>
      <c r="E18" s="175"/>
      <c r="G18" s="176"/>
      <c r="H18" s="176"/>
      <c r="I18" s="176"/>
    </row>
    <row r="19" spans="1:9" ht="14.1" customHeight="1" x14ac:dyDescent="0.25">
      <c r="A19" s="149" t="s">
        <v>99</v>
      </c>
      <c r="B19" s="170">
        <v>110.6875</v>
      </c>
      <c r="C19" s="170">
        <v>88.55</v>
      </c>
      <c r="D19" s="170">
        <v>77</v>
      </c>
      <c r="E19" s="175"/>
      <c r="G19" s="176"/>
      <c r="H19" s="176"/>
      <c r="I19" s="176"/>
    </row>
    <row r="20" spans="1:9" ht="14.45" customHeight="1" x14ac:dyDescent="0.25">
      <c r="A20" s="149" t="s">
        <v>100</v>
      </c>
      <c r="B20" s="170">
        <v>73.3125</v>
      </c>
      <c r="C20" s="170">
        <v>58.65</v>
      </c>
      <c r="D20" s="170">
        <v>51</v>
      </c>
      <c r="E20" s="175"/>
      <c r="G20" s="176"/>
      <c r="H20" s="176"/>
      <c r="I20" s="176"/>
    </row>
    <row r="21" spans="1:9" ht="14.45" customHeight="1" x14ac:dyDescent="0.25">
      <c r="A21" s="149" t="s">
        <v>101</v>
      </c>
      <c r="B21" s="170">
        <v>48.874999999999993</v>
      </c>
      <c r="C21" s="170">
        <v>39.099999999999994</v>
      </c>
      <c r="D21" s="170">
        <v>34</v>
      </c>
      <c r="E21" s="175"/>
      <c r="G21" s="176"/>
      <c r="H21" s="176"/>
      <c r="I21" s="176"/>
    </row>
    <row r="22" spans="1:9" ht="14.45" customHeight="1" x14ac:dyDescent="0.25">
      <c r="A22" s="149" t="s">
        <v>102</v>
      </c>
      <c r="B22" s="170">
        <v>41.687499999999993</v>
      </c>
      <c r="C22" s="170">
        <v>33.349999999999994</v>
      </c>
      <c r="D22" s="170">
        <v>29</v>
      </c>
      <c r="E22" s="175"/>
      <c r="G22" s="176"/>
      <c r="H22" s="176"/>
      <c r="I22" s="176"/>
    </row>
    <row r="23" spans="1:9" ht="14.45" customHeight="1" x14ac:dyDescent="0.25">
      <c r="A23" s="149" t="s">
        <v>103</v>
      </c>
      <c r="B23" s="170">
        <v>33.0625</v>
      </c>
      <c r="C23" s="170">
        <v>26.45</v>
      </c>
      <c r="D23" s="170">
        <v>23</v>
      </c>
      <c r="E23" s="175"/>
      <c r="G23" s="176"/>
      <c r="H23" s="176"/>
      <c r="I23" s="176"/>
    </row>
    <row r="24" spans="1:9" ht="14.45" customHeight="1" x14ac:dyDescent="0.25">
      <c r="A24" s="149" t="s">
        <v>91</v>
      </c>
      <c r="B24" s="170">
        <v>18.6875</v>
      </c>
      <c r="C24" s="170">
        <v>14.950000000000001</v>
      </c>
      <c r="D24" s="170">
        <v>13.000000000000002</v>
      </c>
      <c r="E24" s="175"/>
      <c r="G24" s="176"/>
      <c r="H24" s="176"/>
      <c r="I24" s="176"/>
    </row>
    <row r="25" spans="1:9" ht="14.45" customHeight="1" x14ac:dyDescent="0.25">
      <c r="A25" s="49" t="s">
        <v>104</v>
      </c>
      <c r="B25" s="50">
        <v>1690.5</v>
      </c>
      <c r="C25" s="50">
        <v>1352.3999999999999</v>
      </c>
      <c r="D25" s="50">
        <v>1176</v>
      </c>
      <c r="G25" s="176"/>
      <c r="H25" s="176"/>
      <c r="I25" s="176"/>
    </row>
    <row r="26" spans="1:9" ht="14.45" customHeight="1" x14ac:dyDescent="0.25">
      <c r="A26" s="49" t="s">
        <v>105</v>
      </c>
      <c r="B26" s="50">
        <v>150.9375</v>
      </c>
      <c r="C26" s="50">
        <v>120.75</v>
      </c>
      <c r="D26" s="50">
        <v>105</v>
      </c>
      <c r="G26" s="176"/>
      <c r="H26" s="176"/>
      <c r="I26" s="176"/>
    </row>
    <row r="27" spans="1:9" ht="14.45" customHeight="1" x14ac:dyDescent="0.25">
      <c r="A27" s="168"/>
      <c r="B27" s="168"/>
      <c r="C27" s="168"/>
      <c r="D27" s="168"/>
      <c r="G27" s="176"/>
      <c r="H27" s="176"/>
      <c r="I27" s="176"/>
    </row>
    <row r="28" spans="1:9" ht="14.45" customHeight="1" x14ac:dyDescent="0.25">
      <c r="A28" s="169" t="s">
        <v>106</v>
      </c>
      <c r="B28" s="169"/>
      <c r="C28" s="169"/>
      <c r="D28" s="169"/>
      <c r="G28" s="176"/>
      <c r="H28" s="176"/>
      <c r="I28" s="176"/>
    </row>
    <row r="29" spans="1:9" ht="14.45" customHeight="1" x14ac:dyDescent="0.25">
      <c r="A29" s="149" t="s">
        <v>107</v>
      </c>
      <c r="B29" s="170">
        <v>15</v>
      </c>
      <c r="C29" s="170">
        <v>10</v>
      </c>
      <c r="D29" s="170">
        <v>-29</v>
      </c>
      <c r="G29" s="176"/>
      <c r="H29" s="176"/>
      <c r="I29" s="176"/>
    </row>
    <row r="30" spans="1:9" ht="14.45" customHeight="1" x14ac:dyDescent="0.25">
      <c r="A30" s="149" t="s">
        <v>108</v>
      </c>
      <c r="B30" s="170">
        <v>5</v>
      </c>
      <c r="C30" s="170">
        <v>5</v>
      </c>
      <c r="D30" s="170">
        <v>5</v>
      </c>
      <c r="G30" s="176"/>
      <c r="H30" s="176"/>
      <c r="I30" s="176"/>
    </row>
    <row r="31" spans="1:9" ht="14.45" customHeight="1" x14ac:dyDescent="0.25">
      <c r="A31" s="149" t="s">
        <v>109</v>
      </c>
      <c r="B31" s="170">
        <v>-40.831029494852729</v>
      </c>
      <c r="C31" s="170">
        <v>-37.65713207733485</v>
      </c>
      <c r="D31" s="170">
        <v>-37.288776835930257</v>
      </c>
      <c r="G31" s="176"/>
      <c r="H31" s="176"/>
      <c r="I31" s="176"/>
    </row>
    <row r="32" spans="1:9" ht="14.45" customHeight="1" x14ac:dyDescent="0.25">
      <c r="A32" s="149" t="s">
        <v>110</v>
      </c>
      <c r="B32" s="170">
        <v>2</v>
      </c>
      <c r="C32" s="170">
        <v>1</v>
      </c>
      <c r="D32" s="170">
        <v>-5</v>
      </c>
      <c r="G32" s="176"/>
      <c r="H32" s="176"/>
      <c r="I32" s="176"/>
    </row>
    <row r="33" spans="1:9" ht="14.45" customHeight="1" x14ac:dyDescent="0.25">
      <c r="A33" s="149" t="s">
        <v>111</v>
      </c>
      <c r="B33" s="170">
        <v>-2</v>
      </c>
      <c r="C33" s="170">
        <v>-2</v>
      </c>
      <c r="D33" s="170">
        <v>-15</v>
      </c>
      <c r="G33" s="176"/>
      <c r="H33" s="176"/>
      <c r="I33" s="176"/>
    </row>
    <row r="34" spans="1:9" ht="14.45" customHeight="1" x14ac:dyDescent="0.25">
      <c r="A34" s="149" t="s">
        <v>112</v>
      </c>
      <c r="B34" s="170">
        <v>-3</v>
      </c>
      <c r="C34" s="170">
        <v>-7</v>
      </c>
      <c r="D34" s="170">
        <v>-33</v>
      </c>
      <c r="G34" s="176"/>
      <c r="H34" s="176"/>
      <c r="I34" s="176"/>
    </row>
    <row r="35" spans="1:9" x14ac:dyDescent="0.25">
      <c r="A35" s="149" t="s">
        <v>113</v>
      </c>
      <c r="B35" s="170">
        <v>-1</v>
      </c>
      <c r="C35" s="170">
        <v>-2</v>
      </c>
      <c r="D35" s="170">
        <v>-19</v>
      </c>
      <c r="G35" s="176"/>
      <c r="H35" s="176"/>
      <c r="I35" s="176"/>
    </row>
    <row r="36" spans="1:9" x14ac:dyDescent="0.25">
      <c r="A36" s="49" t="s">
        <v>114</v>
      </c>
      <c r="B36" s="50">
        <v>-24.831029494852729</v>
      </c>
      <c r="C36" s="50">
        <v>-32.65713207733485</v>
      </c>
      <c r="D36" s="50">
        <v>-133.28877683593026</v>
      </c>
      <c r="G36" s="176"/>
      <c r="H36" s="176"/>
      <c r="I36" s="176"/>
    </row>
    <row r="37" spans="1:9" x14ac:dyDescent="0.25">
      <c r="A37" s="51"/>
      <c r="B37" s="52"/>
      <c r="C37" s="52"/>
      <c r="D37" s="52"/>
      <c r="G37" s="176"/>
      <c r="H37" s="176"/>
      <c r="I37" s="176"/>
    </row>
    <row r="38" spans="1:9" x14ac:dyDescent="0.25">
      <c r="A38" s="53" t="s">
        <v>115</v>
      </c>
      <c r="B38" s="50">
        <v>126.10647050514727</v>
      </c>
      <c r="C38" s="50">
        <v>88.09286792266515</v>
      </c>
      <c r="D38" s="50">
        <v>-28.288776835930264</v>
      </c>
      <c r="G38" s="176"/>
      <c r="H38" s="176"/>
      <c r="I38" s="176"/>
    </row>
    <row r="39" spans="1:9" x14ac:dyDescent="0.25">
      <c r="A39" s="149" t="s">
        <v>116</v>
      </c>
      <c r="B39" s="50">
        <v>-8.8717117555661957</v>
      </c>
      <c r="C39" s="50">
        <v>-12.690215471493165</v>
      </c>
      <c r="D39" s="50">
        <v>1.9406431355453542</v>
      </c>
      <c r="G39" s="176"/>
      <c r="H39" s="176"/>
      <c r="I39" s="176"/>
    </row>
    <row r="40" spans="1:9" x14ac:dyDescent="0.25">
      <c r="A40" s="49" t="s">
        <v>117</v>
      </c>
      <c r="B40" s="50">
        <v>117.23475874958108</v>
      </c>
      <c r="C40" s="50">
        <v>75.402652451171988</v>
      </c>
      <c r="D40" s="50">
        <v>-26.34813370038491</v>
      </c>
      <c r="G40" s="176"/>
      <c r="H40" s="176"/>
      <c r="I40" s="176"/>
    </row>
    <row r="41" spans="1:9" x14ac:dyDescent="0.25">
      <c r="A41" s="149"/>
      <c r="B41" s="149"/>
      <c r="C41" s="149"/>
      <c r="D41" s="149"/>
      <c r="G41" s="176"/>
      <c r="H41" s="176"/>
      <c r="I41" s="176"/>
    </row>
    <row r="42" spans="1:9" x14ac:dyDescent="0.25">
      <c r="A42" s="49" t="s">
        <v>118</v>
      </c>
      <c r="B42" s="54">
        <v>0.99774262765600918</v>
      </c>
      <c r="C42" s="54">
        <v>0.60322121960937591</v>
      </c>
      <c r="D42" s="54">
        <v>-0.22423943574795668</v>
      </c>
      <c r="G42" s="176"/>
      <c r="H42" s="176"/>
      <c r="I42" s="176"/>
    </row>
    <row r="43" spans="1:9" x14ac:dyDescent="0.25">
      <c r="A43" s="49" t="s">
        <v>119</v>
      </c>
      <c r="B43" s="54">
        <v>0.95023107395810391</v>
      </c>
      <c r="C43" s="54">
        <v>0.58565166952366587</v>
      </c>
      <c r="D43" s="54">
        <v>-0.21770819004655986</v>
      </c>
      <c r="G43" s="176"/>
      <c r="H43" s="176"/>
      <c r="I43" s="176"/>
    </row>
    <row r="48" spans="1:9" x14ac:dyDescent="0.25">
      <c r="A48" s="1"/>
    </row>
    <row r="59" spans="2:5" x14ac:dyDescent="0.25">
      <c r="B59" s="173"/>
      <c r="C59" s="173"/>
      <c r="D59" s="173"/>
      <c r="E59" s="173"/>
    </row>
    <row r="62" spans="2:5" x14ac:dyDescent="0.25">
      <c r="B62" s="176"/>
      <c r="C62" s="176"/>
      <c r="D62" s="176"/>
      <c r="E62" s="174"/>
    </row>
    <row r="63" spans="2:5" x14ac:dyDescent="0.25">
      <c r="B63" s="176"/>
      <c r="C63" s="176"/>
      <c r="D63" s="176"/>
      <c r="E63" s="174"/>
    </row>
    <row r="64" spans="2:5" x14ac:dyDescent="0.25">
      <c r="B64" s="176"/>
      <c r="C64" s="176"/>
      <c r="D64" s="176"/>
      <c r="E64" s="174"/>
    </row>
    <row r="65" spans="2:5" x14ac:dyDescent="0.25">
      <c r="B65" s="176"/>
      <c r="C65" s="176"/>
      <c r="D65" s="176"/>
      <c r="E65" s="174"/>
    </row>
    <row r="66" spans="2:5" x14ac:dyDescent="0.25">
      <c r="B66" s="176"/>
      <c r="C66" s="176"/>
      <c r="D66" s="176"/>
      <c r="E66" s="174"/>
    </row>
    <row r="67" spans="2:5" x14ac:dyDescent="0.25">
      <c r="B67" s="176"/>
      <c r="C67" s="176"/>
      <c r="D67" s="176"/>
      <c r="E67" s="174"/>
    </row>
    <row r="68" spans="2:5" x14ac:dyDescent="0.25">
      <c r="B68" s="176"/>
      <c r="C68" s="176"/>
      <c r="D68" s="176"/>
      <c r="E68" s="174"/>
    </row>
    <row r="69" spans="2:5" x14ac:dyDescent="0.25">
      <c r="B69" s="176"/>
      <c r="C69" s="176"/>
      <c r="D69" s="176"/>
      <c r="E69" s="174"/>
    </row>
    <row r="70" spans="2:5" x14ac:dyDescent="0.25">
      <c r="B70" s="176"/>
      <c r="C70" s="176"/>
      <c r="D70" s="176"/>
      <c r="E70" s="174"/>
    </row>
    <row r="71" spans="2:5" x14ac:dyDescent="0.25">
      <c r="B71" s="176"/>
      <c r="C71" s="176"/>
      <c r="D71" s="176"/>
      <c r="E71" s="174"/>
    </row>
    <row r="72" spans="2:5" x14ac:dyDescent="0.25">
      <c r="B72" s="176"/>
      <c r="C72" s="176"/>
      <c r="D72" s="176"/>
      <c r="E72" s="174"/>
    </row>
    <row r="73" spans="2:5" x14ac:dyDescent="0.25">
      <c r="B73" s="176"/>
      <c r="C73" s="176"/>
      <c r="D73" s="176"/>
      <c r="E73" s="174"/>
    </row>
    <row r="74" spans="2:5" x14ac:dyDescent="0.25">
      <c r="B74" s="176"/>
      <c r="C74" s="176"/>
      <c r="D74" s="176"/>
      <c r="E74" s="174"/>
    </row>
    <row r="75" spans="2:5" x14ac:dyDescent="0.25">
      <c r="B75" s="176"/>
      <c r="C75" s="176"/>
      <c r="D75" s="176"/>
      <c r="E75" s="174"/>
    </row>
    <row r="76" spans="2:5" x14ac:dyDescent="0.25">
      <c r="B76" s="176"/>
      <c r="C76" s="176"/>
      <c r="D76" s="176"/>
      <c r="E76" s="174"/>
    </row>
    <row r="77" spans="2:5" x14ac:dyDescent="0.25">
      <c r="B77" s="176"/>
      <c r="C77" s="176"/>
      <c r="D77" s="176"/>
      <c r="E77" s="174"/>
    </row>
    <row r="78" spans="2:5" x14ac:dyDescent="0.25">
      <c r="B78" s="176"/>
      <c r="C78" s="176"/>
      <c r="D78" s="176"/>
    </row>
    <row r="79" spans="2:5" x14ac:dyDescent="0.25">
      <c r="B79" s="176"/>
      <c r="C79" s="176"/>
      <c r="D79" s="176"/>
      <c r="E79" s="174"/>
    </row>
    <row r="80" spans="2:5" x14ac:dyDescent="0.25">
      <c r="B80" s="176"/>
      <c r="C80" s="176"/>
      <c r="D80" s="176"/>
    </row>
    <row r="81" spans="2:5" x14ac:dyDescent="0.25">
      <c r="B81" s="176"/>
      <c r="C81" s="176"/>
      <c r="D81" s="176"/>
    </row>
    <row r="82" spans="2:5" x14ac:dyDescent="0.25">
      <c r="B82" s="176"/>
      <c r="C82" s="176"/>
      <c r="D82" s="176"/>
    </row>
    <row r="83" spans="2:5" x14ac:dyDescent="0.25">
      <c r="B83" s="176"/>
      <c r="C83" s="176"/>
      <c r="D83" s="176"/>
      <c r="E83" s="174"/>
    </row>
    <row r="84" spans="2:5" x14ac:dyDescent="0.25">
      <c r="B84" s="176"/>
      <c r="C84" s="176"/>
      <c r="D84" s="176"/>
      <c r="E84" s="174"/>
    </row>
    <row r="85" spans="2:5" x14ac:dyDescent="0.25">
      <c r="B85" s="176"/>
      <c r="C85" s="176"/>
      <c r="D85" s="176"/>
      <c r="E85" s="174"/>
    </row>
    <row r="86" spans="2:5" x14ac:dyDescent="0.25">
      <c r="B86" s="176"/>
      <c r="C86" s="176"/>
      <c r="D86" s="176"/>
    </row>
    <row r="87" spans="2:5" x14ac:dyDescent="0.25">
      <c r="B87" s="176"/>
      <c r="C87" s="176"/>
      <c r="D87" s="176"/>
    </row>
    <row r="88" spans="2:5" x14ac:dyDescent="0.25">
      <c r="B88" s="176"/>
      <c r="C88" s="176"/>
      <c r="D88" s="176"/>
      <c r="E88" s="174"/>
    </row>
    <row r="89" spans="2:5" x14ac:dyDescent="0.25">
      <c r="B89" s="176"/>
      <c r="C89" s="176"/>
      <c r="D89" s="176"/>
      <c r="E89" s="174"/>
    </row>
    <row r="90" spans="2:5" x14ac:dyDescent="0.25">
      <c r="B90" s="176"/>
      <c r="C90" s="176"/>
      <c r="D90" s="176"/>
      <c r="E90" s="174"/>
    </row>
    <row r="91" spans="2:5" x14ac:dyDescent="0.25">
      <c r="B91" s="176"/>
      <c r="C91" s="176"/>
      <c r="D91" s="176"/>
      <c r="E91" s="174"/>
    </row>
    <row r="92" spans="2:5" x14ac:dyDescent="0.25">
      <c r="B92" s="176"/>
      <c r="C92" s="176"/>
      <c r="D92" s="176"/>
      <c r="E92" s="174"/>
    </row>
    <row r="93" spans="2:5" x14ac:dyDescent="0.25">
      <c r="B93" s="176"/>
      <c r="C93" s="176"/>
      <c r="D93" s="176"/>
    </row>
    <row r="94" spans="2:5" x14ac:dyDescent="0.25">
      <c r="B94" s="176"/>
      <c r="C94" s="176"/>
      <c r="D94" s="176"/>
    </row>
    <row r="95" spans="2:5" x14ac:dyDescent="0.25">
      <c r="B95" s="176"/>
      <c r="C95" s="176"/>
      <c r="D95" s="176"/>
    </row>
    <row r="96" spans="2:5" x14ac:dyDescent="0.25">
      <c r="B96" s="176"/>
      <c r="C96" s="176"/>
      <c r="D96" s="176"/>
    </row>
    <row r="97" spans="2:5" x14ac:dyDescent="0.25">
      <c r="B97" s="176"/>
      <c r="C97" s="176"/>
      <c r="D97" s="176"/>
      <c r="E97" s="175"/>
    </row>
    <row r="98" spans="2:5" x14ac:dyDescent="0.25">
      <c r="B98" s="176"/>
      <c r="C98" s="176"/>
      <c r="D98" s="176"/>
      <c r="E98" s="175"/>
    </row>
    <row r="99" spans="2:5" x14ac:dyDescent="0.25">
      <c r="B99" s="174"/>
      <c r="C99" s="174"/>
      <c r="D99" s="174"/>
    </row>
    <row r="100" spans="2:5" x14ac:dyDescent="0.25">
      <c r="B100" s="174"/>
      <c r="C100" s="174"/>
      <c r="D100" s="174"/>
      <c r="E100" s="174"/>
    </row>
    <row r="101" spans="2:5" x14ac:dyDescent="0.25">
      <c r="B101" s="174"/>
      <c r="C101" s="174"/>
      <c r="D101" s="174"/>
      <c r="E101" s="174"/>
    </row>
    <row r="102" spans="2:5" x14ac:dyDescent="0.25">
      <c r="B102" s="174"/>
      <c r="C102" s="174"/>
      <c r="D102" s="174"/>
      <c r="E102" s="175"/>
    </row>
  </sheetData>
  <mergeCells count="4">
    <mergeCell ref="A1:D1"/>
    <mergeCell ref="A2:D2"/>
    <mergeCell ref="A3:D3"/>
    <mergeCell ref="A4:D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93A6E-03EE-4020-9541-696535A6F907}">
  <dimension ref="A1:E49"/>
  <sheetViews>
    <sheetView zoomScaleNormal="100" workbookViewId="0">
      <selection sqref="A1:D1"/>
    </sheetView>
  </sheetViews>
  <sheetFormatPr defaultColWidth="8.5703125" defaultRowHeight="15" x14ac:dyDescent="0.25"/>
  <cols>
    <col min="1" max="1" width="57" bestFit="1" customWidth="1"/>
    <col min="2" max="2" width="13.42578125" customWidth="1"/>
    <col min="3" max="3" width="14" customWidth="1"/>
    <col min="4" max="4" width="12.42578125" customWidth="1"/>
    <col min="5" max="5" width="13.5703125" customWidth="1"/>
    <col min="14" max="14" width="11.42578125" customWidth="1"/>
  </cols>
  <sheetData>
    <row r="1" spans="1:5" ht="14.45" customHeight="1" x14ac:dyDescent="0.25">
      <c r="A1" s="234" t="s">
        <v>69</v>
      </c>
      <c r="B1" s="234"/>
      <c r="C1" s="234"/>
      <c r="D1" s="234"/>
    </row>
    <row r="2" spans="1:5" ht="14.45" customHeight="1" x14ac:dyDescent="0.25">
      <c r="A2" s="234" t="s">
        <v>120</v>
      </c>
      <c r="B2" s="234"/>
      <c r="C2" s="234"/>
      <c r="D2" s="234"/>
    </row>
    <row r="3" spans="1:5" ht="15.6" customHeight="1" x14ac:dyDescent="0.25">
      <c r="A3" s="236" t="s">
        <v>121</v>
      </c>
      <c r="B3" s="236"/>
      <c r="C3" s="236"/>
      <c r="D3" s="236"/>
    </row>
    <row r="4" spans="1:5" ht="14.45" customHeight="1" x14ac:dyDescent="0.25">
      <c r="A4" s="235" t="s">
        <v>87</v>
      </c>
      <c r="B4" s="235"/>
      <c r="C4" s="235"/>
      <c r="D4" s="235"/>
    </row>
    <row r="5" spans="1:5" ht="14.45" customHeight="1" x14ac:dyDescent="0.25"/>
    <row r="6" spans="1:5" ht="14.45" customHeight="1" x14ac:dyDescent="0.25">
      <c r="A6" s="47" t="s">
        <v>88</v>
      </c>
      <c r="B6" s="55">
        <v>45657</v>
      </c>
      <c r="C6" s="55">
        <v>45291</v>
      </c>
      <c r="D6" s="55">
        <v>44926</v>
      </c>
    </row>
    <row r="7" spans="1:5" ht="14.45" customHeight="1" x14ac:dyDescent="0.25">
      <c r="A7" s="49" t="s">
        <v>122</v>
      </c>
      <c r="B7" s="149"/>
      <c r="C7" s="149"/>
      <c r="D7" s="149"/>
      <c r="E7" s="173"/>
    </row>
    <row r="8" spans="1:5" ht="15" customHeight="1" x14ac:dyDescent="0.25">
      <c r="A8" s="149" t="s">
        <v>123</v>
      </c>
      <c r="B8" s="149"/>
      <c r="C8" s="149"/>
      <c r="D8" s="149"/>
    </row>
    <row r="9" spans="1:5" ht="14.45" customHeight="1" x14ac:dyDescent="0.25">
      <c r="A9" s="149" t="s">
        <v>124</v>
      </c>
      <c r="B9" s="170">
        <v>180.32965708437393</v>
      </c>
      <c r="C9" s="170">
        <v>100.61277956792755</v>
      </c>
      <c r="D9" s="170">
        <v>30.340993773681376</v>
      </c>
    </row>
    <row r="10" spans="1:5" ht="14.45" customHeight="1" x14ac:dyDescent="0.25">
      <c r="A10" s="149" t="s">
        <v>125</v>
      </c>
      <c r="B10" s="170">
        <v>290</v>
      </c>
      <c r="C10" s="170">
        <v>262</v>
      </c>
      <c r="D10" s="170">
        <v>163</v>
      </c>
      <c r="E10" s="174"/>
    </row>
    <row r="11" spans="1:5" ht="15" customHeight="1" x14ac:dyDescent="0.25">
      <c r="A11" s="49" t="s">
        <v>126</v>
      </c>
      <c r="B11" s="50">
        <v>470.32965708437393</v>
      </c>
      <c r="C11" s="50">
        <v>362.61277956792753</v>
      </c>
      <c r="D11" s="50">
        <v>193.34099377368136</v>
      </c>
      <c r="E11" s="174"/>
    </row>
    <row r="12" spans="1:5" ht="14.45" customHeight="1" x14ac:dyDescent="0.25">
      <c r="A12" s="149" t="s">
        <v>127</v>
      </c>
      <c r="B12" s="170">
        <v>15</v>
      </c>
      <c r="C12" s="170">
        <v>15</v>
      </c>
      <c r="D12" s="170">
        <v>15</v>
      </c>
      <c r="E12" s="174"/>
    </row>
    <row r="13" spans="1:5" ht="14.45" customHeight="1" x14ac:dyDescent="0.25">
      <c r="A13" s="149" t="s">
        <v>128</v>
      </c>
      <c r="B13" s="170">
        <v>265</v>
      </c>
      <c r="C13" s="170">
        <v>225</v>
      </c>
      <c r="D13" s="170">
        <v>192</v>
      </c>
      <c r="E13" s="174"/>
    </row>
    <row r="14" spans="1:5" ht="14.45" customHeight="1" x14ac:dyDescent="0.25">
      <c r="A14" s="149" t="s">
        <v>129</v>
      </c>
      <c r="B14" s="170">
        <v>141</v>
      </c>
      <c r="C14" s="170">
        <v>113</v>
      </c>
      <c r="D14" s="170">
        <v>98</v>
      </c>
      <c r="E14" s="174"/>
    </row>
    <row r="15" spans="1:5" ht="14.45" customHeight="1" x14ac:dyDescent="0.25">
      <c r="A15" s="149" t="s">
        <v>130</v>
      </c>
      <c r="B15" s="170">
        <v>180</v>
      </c>
      <c r="C15" s="170">
        <v>140</v>
      </c>
      <c r="D15" s="170">
        <v>93</v>
      </c>
      <c r="E15" s="174"/>
    </row>
    <row r="16" spans="1:5" ht="14.45" customHeight="1" x14ac:dyDescent="0.25">
      <c r="A16" s="149" t="s">
        <v>131</v>
      </c>
      <c r="B16" s="170">
        <v>205</v>
      </c>
      <c r="C16" s="170">
        <v>155</v>
      </c>
      <c r="D16" s="170">
        <v>125</v>
      </c>
      <c r="E16" s="174"/>
    </row>
    <row r="17" spans="1:5" ht="14.45" customHeight="1" x14ac:dyDescent="0.25">
      <c r="A17" s="49" t="s">
        <v>132</v>
      </c>
      <c r="B17" s="50">
        <v>1276.329657084374</v>
      </c>
      <c r="C17" s="50">
        <v>1010.6127795679275</v>
      </c>
      <c r="D17" s="50">
        <v>716.34099377368136</v>
      </c>
      <c r="E17" s="174"/>
    </row>
    <row r="18" spans="1:5" ht="14.45" customHeight="1" x14ac:dyDescent="0.25">
      <c r="A18" s="168"/>
      <c r="B18" s="171"/>
      <c r="C18" s="171"/>
      <c r="D18" s="171"/>
      <c r="E18" s="174"/>
    </row>
    <row r="19" spans="1:5" ht="14.45" customHeight="1" x14ac:dyDescent="0.25">
      <c r="A19" s="169" t="s">
        <v>133</v>
      </c>
      <c r="B19" s="172">
        <v>544.63750000000005</v>
      </c>
      <c r="C19" s="172">
        <v>508.95</v>
      </c>
      <c r="D19" s="172">
        <v>474</v>
      </c>
      <c r="E19" s="174"/>
    </row>
    <row r="20" spans="1:5" ht="14.1" customHeight="1" x14ac:dyDescent="0.25">
      <c r="A20" s="149" t="s">
        <v>134</v>
      </c>
      <c r="B20" s="170">
        <v>21</v>
      </c>
      <c r="C20" s="170">
        <v>21</v>
      </c>
      <c r="D20" s="170">
        <v>21</v>
      </c>
      <c r="E20" s="174"/>
    </row>
    <row r="21" spans="1:5" ht="14.45" customHeight="1" x14ac:dyDescent="0.25">
      <c r="A21" s="149" t="s">
        <v>135</v>
      </c>
      <c r="B21" s="170">
        <v>17.49611984716563</v>
      </c>
      <c r="C21" s="170">
        <v>19.464318980420046</v>
      </c>
      <c r="D21" s="170">
        <v>21.713723425933722</v>
      </c>
      <c r="E21" s="174"/>
    </row>
    <row r="22" spans="1:5" ht="14.45" customHeight="1" x14ac:dyDescent="0.25">
      <c r="A22" s="149" t="s">
        <v>136</v>
      </c>
      <c r="B22" s="170">
        <v>31</v>
      </c>
      <c r="C22" s="170">
        <v>31</v>
      </c>
      <c r="D22" s="170">
        <v>31</v>
      </c>
      <c r="E22" s="174"/>
    </row>
    <row r="23" spans="1:5" ht="14.45" customHeight="1" x14ac:dyDescent="0.25">
      <c r="A23" s="149" t="s">
        <v>137</v>
      </c>
      <c r="B23" s="170">
        <v>34</v>
      </c>
      <c r="C23" s="170">
        <v>76</v>
      </c>
      <c r="D23" s="170">
        <v>109</v>
      </c>
      <c r="E23" s="174"/>
    </row>
    <row r="24" spans="1:5" ht="14.45" customHeight="1" x14ac:dyDescent="0.25">
      <c r="A24" s="49" t="s">
        <v>138</v>
      </c>
      <c r="B24" s="50">
        <v>1924.4632769315397</v>
      </c>
      <c r="C24" s="50">
        <v>1667.0270985483476</v>
      </c>
      <c r="D24" s="50">
        <v>1373.0547171996152</v>
      </c>
      <c r="E24" s="174"/>
    </row>
    <row r="25" spans="1:5" ht="14.45" customHeight="1" x14ac:dyDescent="0.25">
      <c r="A25" s="168"/>
      <c r="B25" s="171"/>
      <c r="C25" s="171"/>
      <c r="D25" s="171"/>
      <c r="E25" s="174"/>
    </row>
    <row r="26" spans="1:5" ht="14.45" customHeight="1" x14ac:dyDescent="0.25">
      <c r="A26" s="53" t="s">
        <v>139</v>
      </c>
      <c r="B26" s="172"/>
      <c r="C26" s="172"/>
      <c r="D26" s="172"/>
    </row>
    <row r="27" spans="1:5" ht="14.45" customHeight="1" x14ac:dyDescent="0.25">
      <c r="A27" s="149" t="s">
        <v>140</v>
      </c>
      <c r="B27" s="170"/>
      <c r="C27" s="170"/>
      <c r="D27" s="170"/>
      <c r="E27" s="174"/>
    </row>
    <row r="28" spans="1:5" ht="14.45" customHeight="1" x14ac:dyDescent="0.25">
      <c r="A28" s="149" t="s">
        <v>141</v>
      </c>
      <c r="B28" s="170">
        <v>150</v>
      </c>
      <c r="C28" s="170">
        <v>107</v>
      </c>
      <c r="D28" s="170">
        <v>70</v>
      </c>
    </row>
    <row r="29" spans="1:5" ht="14.45" customHeight="1" x14ac:dyDescent="0.25">
      <c r="A29" s="149" t="s">
        <v>142</v>
      </c>
      <c r="B29" s="170">
        <v>310</v>
      </c>
      <c r="C29" s="170">
        <v>250</v>
      </c>
      <c r="D29" s="170">
        <v>181</v>
      </c>
    </row>
    <row r="30" spans="1:5" ht="14.45" customHeight="1" x14ac:dyDescent="0.25">
      <c r="A30" s="149" t="s">
        <v>143</v>
      </c>
      <c r="B30" s="170">
        <v>97.837673685559139</v>
      </c>
      <c r="C30" s="170">
        <v>75.033685804682307</v>
      </c>
      <c r="D30" s="170">
        <v>57.57862883281183</v>
      </c>
    </row>
    <row r="31" spans="1:5" ht="14.45" customHeight="1" x14ac:dyDescent="0.25">
      <c r="A31" s="49" t="s">
        <v>144</v>
      </c>
      <c r="B31" s="50">
        <v>557.83767368555914</v>
      </c>
      <c r="C31" s="50">
        <v>432.03368580468231</v>
      </c>
      <c r="D31" s="50">
        <v>308.57862883281183</v>
      </c>
      <c r="E31" s="174"/>
    </row>
    <row r="32" spans="1:5" ht="14.45" customHeight="1" x14ac:dyDescent="0.25">
      <c r="A32" s="149" t="s">
        <v>145</v>
      </c>
      <c r="B32" s="170">
        <v>720.8662253339678</v>
      </c>
      <c r="C32" s="170">
        <v>757.33855993500549</v>
      </c>
      <c r="D32" s="170">
        <v>673.38200965761257</v>
      </c>
      <c r="E32" s="174"/>
    </row>
    <row r="33" spans="1:5" ht="14.45" customHeight="1" x14ac:dyDescent="0.25">
      <c r="A33" s="149" t="s">
        <v>146</v>
      </c>
      <c r="B33" s="170">
        <v>205</v>
      </c>
      <c r="C33" s="170">
        <v>230</v>
      </c>
      <c r="D33" s="170">
        <v>246</v>
      </c>
      <c r="E33" s="174"/>
    </row>
    <row r="34" spans="1:5" ht="14.45" customHeight="1" x14ac:dyDescent="0.25">
      <c r="A34" s="149" t="s">
        <v>147</v>
      </c>
      <c r="B34" s="170">
        <v>60</v>
      </c>
      <c r="C34" s="170">
        <v>55</v>
      </c>
      <c r="D34" s="170">
        <v>60</v>
      </c>
    </row>
    <row r="35" spans="1:5" ht="14.45" customHeight="1" x14ac:dyDescent="0.25">
      <c r="A35" s="149" t="s">
        <v>148</v>
      </c>
      <c r="B35" s="170">
        <v>132.17399943117144</v>
      </c>
      <c r="C35" s="170">
        <v>67.972579797560542</v>
      </c>
      <c r="D35" s="170">
        <v>20.402850900000004</v>
      </c>
    </row>
    <row r="36" spans="1:5" ht="14.45" customHeight="1" x14ac:dyDescent="0.25">
      <c r="A36" s="149" t="s">
        <v>149</v>
      </c>
      <c r="B36" s="170">
        <v>49.12210154930149</v>
      </c>
      <c r="C36" s="170">
        <v>47.655174462751603</v>
      </c>
      <c r="D36" s="170">
        <v>42.636510609575652</v>
      </c>
      <c r="E36" s="174"/>
    </row>
    <row r="37" spans="1:5" ht="14.45" customHeight="1" x14ac:dyDescent="0.25">
      <c r="A37" s="49" t="s">
        <v>150</v>
      </c>
      <c r="B37" s="50">
        <v>1725.1739994311715</v>
      </c>
      <c r="C37" s="50">
        <v>1589.9725797975605</v>
      </c>
      <c r="D37" s="50">
        <v>1351.4028509000002</v>
      </c>
      <c r="E37" s="174"/>
    </row>
    <row r="38" spans="1:5" ht="14.45" customHeight="1" x14ac:dyDescent="0.25">
      <c r="A38" s="168"/>
      <c r="B38" s="171"/>
      <c r="C38" s="171"/>
      <c r="D38" s="171"/>
      <c r="E38" s="174"/>
    </row>
    <row r="39" spans="1:5" ht="14.45" customHeight="1" x14ac:dyDescent="0.25">
      <c r="A39" s="53" t="s">
        <v>151</v>
      </c>
      <c r="B39" s="172"/>
      <c r="C39" s="172"/>
      <c r="D39" s="172"/>
      <c r="E39" s="174"/>
    </row>
    <row r="40" spans="1:5" x14ac:dyDescent="0.25">
      <c r="A40" s="149" t="s">
        <v>152</v>
      </c>
      <c r="B40" s="170"/>
      <c r="C40" s="170"/>
      <c r="D40" s="170"/>
      <c r="E40" s="174"/>
    </row>
    <row r="41" spans="1:5" ht="14.45" customHeight="1" x14ac:dyDescent="0.25">
      <c r="A41" s="149" t="s">
        <v>153</v>
      </c>
      <c r="B41" s="170">
        <v>200</v>
      </c>
      <c r="C41" s="170">
        <v>200</v>
      </c>
      <c r="D41" s="170">
        <v>200</v>
      </c>
    </row>
    <row r="42" spans="1:5" ht="14.45" customHeight="1" x14ac:dyDescent="0.25">
      <c r="A42" s="149" t="s">
        <v>154</v>
      </c>
      <c r="B42" s="170">
        <v>30</v>
      </c>
      <c r="C42" s="170">
        <v>25</v>
      </c>
      <c r="D42" s="170">
        <v>45</v>
      </c>
    </row>
    <row r="43" spans="1:5" ht="14.45" customHeight="1" x14ac:dyDescent="0.25">
      <c r="A43" s="149" t="s">
        <v>155</v>
      </c>
      <c r="B43" s="170">
        <v>-30.710722499631871</v>
      </c>
      <c r="C43" s="170">
        <v>-147.94548124921295</v>
      </c>
      <c r="D43" s="170">
        <v>-223.34813370038492</v>
      </c>
    </row>
    <row r="44" spans="1:5" x14ac:dyDescent="0.25">
      <c r="A44" s="49" t="s">
        <v>156</v>
      </c>
      <c r="B44" s="50">
        <v>199.28927750036814</v>
      </c>
      <c r="C44" s="50">
        <v>77.054518750787054</v>
      </c>
      <c r="D44" s="50">
        <v>21.651866299615079</v>
      </c>
    </row>
    <row r="45" spans="1:5" ht="14.45" customHeight="1" x14ac:dyDescent="0.25">
      <c r="A45" s="49" t="s">
        <v>157</v>
      </c>
      <c r="B45" s="50">
        <v>1924.4632769315397</v>
      </c>
      <c r="C45" s="50">
        <v>1667.0270985483476</v>
      </c>
      <c r="D45" s="50">
        <v>1373.0547171996152</v>
      </c>
      <c r="E45" s="175"/>
    </row>
    <row r="46" spans="1:5" x14ac:dyDescent="0.25">
      <c r="B46" s="174"/>
      <c r="C46" s="174"/>
      <c r="D46" s="174"/>
    </row>
    <row r="47" spans="1:5" x14ac:dyDescent="0.25">
      <c r="B47" s="174"/>
      <c r="C47" s="174"/>
      <c r="D47" s="174"/>
      <c r="E47" s="174"/>
    </row>
    <row r="48" spans="1:5" x14ac:dyDescent="0.25">
      <c r="B48" s="174"/>
      <c r="C48" s="174"/>
      <c r="D48" s="174"/>
      <c r="E48" s="174"/>
    </row>
    <row r="49" spans="2:5" x14ac:dyDescent="0.25">
      <c r="B49" s="174"/>
      <c r="C49" s="174"/>
      <c r="D49" s="174"/>
      <c r="E49" s="175"/>
    </row>
  </sheetData>
  <mergeCells count="4">
    <mergeCell ref="A1:D1"/>
    <mergeCell ref="A2:D2"/>
    <mergeCell ref="A3:D3"/>
    <mergeCell ref="A4:D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Instructions</vt:lpstr>
      <vt:lpstr>1_b</vt:lpstr>
      <vt:lpstr>2_b</vt:lpstr>
      <vt:lpstr>2_c</vt:lpstr>
      <vt:lpstr>2_d</vt:lpstr>
      <vt:lpstr>3_d</vt:lpstr>
      <vt:lpstr>Case Study Exhibits --&gt;</vt:lpstr>
      <vt:lpstr>BJA Sect 2.7 Exh A</vt:lpstr>
      <vt:lpstr>BJA Sect 2.7 Exh B</vt:lpstr>
      <vt:lpstr>BJA Sect 2.7 Exh C</vt:lpstr>
      <vt:lpstr>BJA Sect 2.7 Exh E</vt:lpstr>
      <vt:lpstr>Frenz Sect 3.5 Exh B</vt:lpstr>
      <vt:lpstr>Big Ben Sect 4.5 IS</vt:lpstr>
      <vt:lpstr>Big Ben Sect 4.5 BS</vt:lpstr>
      <vt:lpstr>Darwin Sect 5.8 Exh A</vt:lpstr>
      <vt:lpstr>Darwin Sect 5.8 Exh B</vt:lpstr>
      <vt:lpstr>Snappy Sect 6.4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2025-06-30T15:59:30Z</dcterms:created>
  <dcterms:modified xsi:type="dcterms:W3CDTF">2025-07-29T17:50:08Z</dcterms:modified>
</cp:coreProperties>
</file>