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"/>
    </mc:Choice>
  </mc:AlternateContent>
  <xr:revisionPtr revIDLastSave="0" documentId="13_ncr:1_{AFB55C88-CC83-4DAC-9A3A-F633CE2951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uestion 2" sheetId="9" r:id="rId1"/>
    <sheet name="Question 3" sheetId="10" r:id="rId2"/>
    <sheet name="Question 4" sheetId="11" r:id="rId3"/>
    <sheet name="Question 5" sheetId="12" r:id="rId4"/>
  </sheets>
  <definedNames>
    <definedName name="_Hlk6488088" localSheetId="0">'Question 2'!#REF!</definedName>
    <definedName name="_Hlk6488088" localSheetId="1">'Question 3'!#REF!</definedName>
    <definedName name="_Hlk6488088" localSheetId="2">'Question 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2" l="1"/>
  <c r="F42" i="12"/>
  <c r="E42" i="12"/>
  <c r="F39" i="12"/>
  <c r="E39" i="12"/>
  <c r="E53" i="12" l="1"/>
  <c r="C53" i="11" l="1"/>
  <c r="C54" i="11" s="1"/>
  <c r="C55" i="11" s="1"/>
  <c r="C56" i="11" s="1"/>
  <c r="C57" i="11" s="1"/>
  <c r="C58" i="11" s="1"/>
  <c r="C59" i="11" s="1"/>
  <c r="C60" i="11" s="1"/>
  <c r="C61" i="11" s="1"/>
  <c r="C62" i="11" s="1"/>
</calcChain>
</file>

<file path=xl/sharedStrings.xml><?xml version="1.0" encoding="utf-8"?>
<sst xmlns="http://schemas.openxmlformats.org/spreadsheetml/2006/main" count="200" uniqueCount="169">
  <si>
    <t>(a)</t>
  </si>
  <si>
    <t>(b)</t>
  </si>
  <si>
    <t>Show all work, including each step of the calculation separately, in the workspace provided to the right (in Excel).</t>
  </si>
  <si>
    <t>Buy-in annuity value included in going concern assets and liabilities</t>
  </si>
  <si>
    <t>Going concern annual employer current service cost</t>
  </si>
  <si>
    <t>Annual provision for administrative expenses</t>
  </si>
  <si>
    <t>Going concern discount rate (net of investment expenses; gross of administrative expenses)</t>
  </si>
  <si>
    <t>Buy-in annuity value included in solvency assets and liabilities</t>
  </si>
  <si>
    <t>Provision for wind-up expenses</t>
  </si>
  <si>
    <t>There are no allowable exclusions from the solvency liabilities (e.g. consent benefits).</t>
  </si>
  <si>
    <t>Calculate the minimum required and maximum permissible employer contributions in 2025.</t>
  </si>
  <si>
    <t>(8 points)</t>
  </si>
  <si>
    <t>Your client sponsors a single-employer defined benefit pension plan registered in Ontario. The plan is closed and both service and salaries have been frozen.</t>
  </si>
  <si>
    <t>Going concern assets 
- including buy-in annuity
- excluding present value of special payments previously established in respect of any past 
  service unfunded actuarial liability</t>
  </si>
  <si>
    <t>Going concern liabilities
- including buy-in annuity
- excluding provision for adverse deviations</t>
  </si>
  <si>
    <t xml:space="preserve">Provision for adverse deviations </t>
  </si>
  <si>
    <t>Solvency assets
- including buy-in annuity
- excluding wind-up expenses</t>
  </si>
  <si>
    <t>Solvency liabilities 
- including buy-in annuity</t>
  </si>
  <si>
    <t>Solvency blended discount rate</t>
  </si>
  <si>
    <t>Special payment schedule as at December 31, 2024</t>
  </si>
  <si>
    <t>Annual payment</t>
  </si>
  <si>
    <t>Period remaining</t>
  </si>
  <si>
    <t>Going concern</t>
  </si>
  <si>
    <t>Solvency</t>
  </si>
  <si>
    <t>3 years</t>
  </si>
  <si>
    <t>10 years</t>
  </si>
  <si>
    <t>(5  points)</t>
  </si>
  <si>
    <t>(3 points)</t>
  </si>
  <si>
    <t>Question 2</t>
  </si>
  <si>
    <t>RET 301 March 2026</t>
  </si>
  <si>
    <t>Answer question here:</t>
  </si>
  <si>
    <t>Question 3</t>
  </si>
  <si>
    <t>(7 points)</t>
  </si>
  <si>
    <t xml:space="preserve">Member A and Member B are retiring from active status on December 1, 2025 from a defined benefit pension plan registered in Ontario.  </t>
  </si>
  <si>
    <t>Answer question here</t>
  </si>
  <si>
    <t>You are given the following information at December 1, 2025:</t>
  </si>
  <si>
    <t>Normal Retirement Age</t>
  </si>
  <si>
    <t>Age 65</t>
  </si>
  <si>
    <t>Early Retirement Age</t>
  </si>
  <si>
    <t>Age 55</t>
  </si>
  <si>
    <t>Normal Retirement Benefit</t>
  </si>
  <si>
    <t>2% of final 3-year average earnings multiplied by credited service</t>
  </si>
  <si>
    <t>Bridge Benefit</t>
  </si>
  <si>
    <t>$1,500 per month, payable from early retirement until age 65, only available to members hired on or before January 1, 2010.</t>
  </si>
  <si>
    <t>Normal Form of Payment</t>
  </si>
  <si>
    <t>Life only, payable monthly in advance</t>
  </si>
  <si>
    <t>Termination Benefit</t>
  </si>
  <si>
    <t>Deferred pension payable at age 65; early retirement pension is actuarially equivalent</t>
  </si>
  <si>
    <t>Early Retirement Reductions for Retirement and Bridge Benefit</t>
  </si>
  <si>
    <t>4% per year between age 60 and 65 plus 6% per year before age 60
A member may retire unreduced, if age + credited service are greater than or equal to 85</t>
  </si>
  <si>
    <t>Member Information</t>
  </si>
  <si>
    <t>Member A</t>
  </si>
  <si>
    <t>Member B</t>
  </si>
  <si>
    <t>Age in years</t>
  </si>
  <si>
    <t>Years of Credited Service</t>
  </si>
  <si>
    <t>Date of Hire/Plan Entry</t>
  </si>
  <si>
    <t>Marital Status at Retirement</t>
  </si>
  <si>
    <t>Single</t>
  </si>
  <si>
    <t>Final 3-year Average Earnings</t>
  </si>
  <si>
    <t>Additional Information</t>
  </si>
  <si>
    <t>Going Concern Annuity Factors</t>
  </si>
  <si>
    <t>(6 points)</t>
  </si>
  <si>
    <t xml:space="preserve">Calculate the lifetime and bridge pensions payable from the pension plan as at December 1, 2025 under the normal form for both Member A and Member B.  </t>
  </si>
  <si>
    <t>Show All Work</t>
  </si>
  <si>
    <t xml:space="preserve">The pension plan also offers a commuted value option at retirement.  Member A elects to transfer the lump sum commuted value to a Locked-In Retirement Account.  You are given the following information regarding the lump sum payment:  </t>
  </si>
  <si>
    <t xml:space="preserve">The annuity factors at various ages under the Maximum Transfer Value (MTV) of section 8517 of the Income Tax Act are provided below.  </t>
  </si>
  <si>
    <t>Age</t>
  </si>
  <si>
    <t>MTV Factor</t>
  </si>
  <si>
    <t>(1 point)</t>
  </si>
  <si>
    <t xml:space="preserve">Calculate the maximum amount Member A is able to transfer to their Locked-In Retirement Account.  </t>
  </si>
  <si>
    <t>Question 4</t>
  </si>
  <si>
    <t>Normal Retirement Benefit:</t>
  </si>
  <si>
    <t>2% x Final Average Earnings per year of credited service</t>
  </si>
  <si>
    <t>Normal Form of Pension:</t>
  </si>
  <si>
    <t>Life only, guaranteed for 5 years</t>
  </si>
  <si>
    <t>Normal Retirement Age (NRA):</t>
  </si>
  <si>
    <t>Early Retirement Age:</t>
  </si>
  <si>
    <t>Early Retirement Benefit:</t>
  </si>
  <si>
    <t>Reduction of 3% per year before NRA,</t>
  </si>
  <si>
    <t>unreduced with 20 years of service</t>
  </si>
  <si>
    <t>Termination Benefit:</t>
  </si>
  <si>
    <t>Commuted value of a deferred pension,</t>
  </si>
  <si>
    <t>payable before NRA</t>
  </si>
  <si>
    <t>Maximum Benefit:</t>
  </si>
  <si>
    <t>As per the Income Tax Act (ITA)</t>
  </si>
  <si>
    <t>Defined Benefit Limit:</t>
  </si>
  <si>
    <t>Member's Age</t>
  </si>
  <si>
    <t>Years of Service</t>
  </si>
  <si>
    <t>Final Average Earnings</t>
  </si>
  <si>
    <t>a)</t>
  </si>
  <si>
    <t xml:space="preserve">Calculate the monthly pension payable from the pension plan assuming immediate retirement.  </t>
  </si>
  <si>
    <t>You are given the following information:</t>
  </si>
  <si>
    <t>Series</t>
  </si>
  <si>
    <t>Description</t>
  </si>
  <si>
    <t>Rate</t>
  </si>
  <si>
    <t>V122542</t>
  </si>
  <si>
    <t>7-year Government of Canada benchmark bond yield</t>
  </si>
  <si>
    <t>per annum</t>
  </si>
  <si>
    <t>V122544</t>
  </si>
  <si>
    <t>Long-term Government of Canada benchmark bond yield</t>
  </si>
  <si>
    <t>V122553</t>
  </si>
  <si>
    <t>Government of Canada bond yield</t>
  </si>
  <si>
    <t>The annual bond yield spreads have been determined as follows:</t>
  </si>
  <si>
    <t>b)</t>
  </si>
  <si>
    <t>Calculate the interest rates used to determine the commuted value in accordance with the CIA</t>
  </si>
  <si>
    <t xml:space="preserve">Standards of Practice, Section 3500.  </t>
  </si>
  <si>
    <t xml:space="preserve">The member elected to commute the value of their pension. You are given the following:  </t>
  </si>
  <si>
    <t>Annuity Factors:</t>
  </si>
  <si>
    <t>Pension Start Age</t>
  </si>
  <si>
    <t>Single Life with 5-year guarantee</t>
  </si>
  <si>
    <t>c)</t>
  </si>
  <si>
    <t>Calculate the commuted value as at the member’s termination date.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</si>
  <si>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Both members are retiring on December 1, 2025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</si>
  <si>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Actuarial equivalence is determined based on going concern assumptions from the latest filed actuarial valuation.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</si>
  <si>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2025 Income Tax Act defined benefit dollar limit is $3,756.67 per year of service.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</si>
  <si>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Maximum Old Age Security pension (“OAS”) payable in December 2025 is $727.67 per month.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</si>
  <si>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Canada Pension Plan (“CPP”) maximum pension benefit for 2025 is $1,433 per month.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</si>
  <si>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three-year average YMPE is $68,800.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</si>
  <si>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Plan text applies the maximum benefit tests at the earlier of termination, retirement or death.</t>
    </r>
  </si>
  <si>
    <r>
      <t>ä</t>
    </r>
    <r>
      <rPr>
        <vertAlign val="subscript"/>
        <sz val="12"/>
        <color rgb="FF002060"/>
        <rFont val="Times New Roman"/>
        <family val="1"/>
      </rPr>
      <t>57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sz val="12"/>
        <color rgb="FF002060"/>
        <rFont val="Times New Roman"/>
        <family val="1"/>
      </rPr>
      <t>=17.20</t>
    </r>
  </si>
  <si>
    <r>
      <t>ä</t>
    </r>
    <r>
      <rPr>
        <vertAlign val="subscript"/>
        <sz val="12"/>
        <color rgb="FF002060"/>
        <rFont val="Times New Roman"/>
        <family val="1"/>
      </rPr>
      <t>59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sz val="12"/>
        <color rgb="FF002060"/>
        <rFont val="Times New Roman"/>
        <family val="1"/>
      </rPr>
      <t>= 16.61</t>
    </r>
  </si>
  <si>
    <r>
      <t>8|</t>
    </r>
    <r>
      <rPr>
        <sz val="12"/>
        <color rgb="FF002060"/>
        <rFont val="Abadi"/>
        <family val="2"/>
      </rPr>
      <t>ä</t>
    </r>
    <r>
      <rPr>
        <vertAlign val="subscript"/>
        <sz val="12"/>
        <color rgb="FF002060"/>
        <rFont val="Times New Roman"/>
        <family val="1"/>
      </rPr>
      <t>57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sz val="12"/>
        <color rgb="FF002060"/>
        <rFont val="Times New Roman"/>
        <family val="1"/>
      </rPr>
      <t>= 10.83 </t>
    </r>
  </si>
  <si>
    <r>
      <t>6|</t>
    </r>
    <r>
      <rPr>
        <sz val="12"/>
        <color rgb="FF002060"/>
        <rFont val="Times New Roman"/>
        <family val="1"/>
      </rPr>
      <t>ä</t>
    </r>
    <r>
      <rPr>
        <vertAlign val="subscript"/>
        <sz val="12"/>
        <color rgb="FF002060"/>
        <rFont val="Times New Roman"/>
        <family val="1"/>
      </rPr>
      <t>59</t>
    </r>
    <r>
      <rPr>
        <vertAlign val="superscript"/>
        <sz val="12"/>
        <color rgb="FF002060"/>
        <rFont val="Times New Roman"/>
        <family val="1"/>
      </rPr>
      <t xml:space="preserve">(12) </t>
    </r>
    <r>
      <rPr>
        <sz val="12"/>
        <color rgb="FF002060"/>
        <rFont val="Times New Roman"/>
        <family val="1"/>
      </rPr>
      <t>= 11.68 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</si>
  <si>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lump sum commuted value is $1,148,000 at December 1, 2025. 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</si>
  <si>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Interest will be credited at 3.6% per year from December 1, 2025 to the date of payment.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</si>
  <si>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transfer date is April 1, 2026</t>
    </r>
  </si>
  <si>
    <r>
      <t xml:space="preserve">(7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</t>
    </r>
  </si>
  <si>
    <r>
      <t xml:space="preserve">(2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</t>
    </r>
  </si>
  <si>
    <r>
      <t>s</t>
    </r>
    <r>
      <rPr>
        <vertAlign val="subscript"/>
        <sz val="12"/>
        <color rgb="FF002060"/>
        <rFont val="Times New Roman"/>
        <family val="1"/>
      </rPr>
      <t>1-10</t>
    </r>
    <r>
      <rPr>
        <sz val="12"/>
        <color rgb="FF002060"/>
        <rFont val="Times New Roman"/>
        <family val="1"/>
      </rPr>
      <t xml:space="preserve"> =</t>
    </r>
  </si>
  <si>
    <r>
      <t>s</t>
    </r>
    <r>
      <rPr>
        <vertAlign val="subscript"/>
        <sz val="12"/>
        <color rgb="FF002060"/>
        <rFont val="Times New Roman"/>
        <family val="1"/>
      </rPr>
      <t>10+</t>
    </r>
    <r>
      <rPr>
        <sz val="12"/>
        <color rgb="FF002060"/>
        <rFont val="Times New Roman"/>
        <family val="1"/>
      </rPr>
      <t xml:space="preserve"> = </t>
    </r>
  </si>
  <si>
    <r>
      <t xml:space="preserve">(2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 xml:space="preserve">) </t>
    </r>
  </si>
  <si>
    <r>
      <t xml:space="preserve">(3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 xml:space="preserve">) </t>
    </r>
  </si>
  <si>
    <t>Going concern information as at December 31, 2024:</t>
  </si>
  <si>
    <t>Solvency information as at December 31, 2024:</t>
  </si>
  <si>
    <t>Other information:</t>
  </si>
  <si>
    <t>Plan Information</t>
  </si>
  <si>
    <t>You are the actuary for a non-contributory defined benefit pension plan registered in Ontario.</t>
  </si>
  <si>
    <t>You are provided thefollowing plan provisions:</t>
  </si>
  <si>
    <t>A member has voluntarily terminated their employment.</t>
  </si>
  <si>
    <t>You are given the following information at their termination date:</t>
  </si>
  <si>
    <t xml:space="preserve">RET 301 March </t>
  </si>
  <si>
    <t>Question 5</t>
  </si>
  <si>
    <t>(2 point)</t>
  </si>
  <si>
    <t>Compare and contrast the solvency incremental cost (SIC) and the going concern normal cost (NC).</t>
  </si>
  <si>
    <t>Provide your answer in the Word file.</t>
  </si>
  <si>
    <t xml:space="preserve">You are the actuary of three Ontario registered defined pension plans with benefits based on final average earnings.  </t>
  </si>
  <si>
    <t xml:space="preserve">You are given:  </t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</si>
  <si>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A has frozen credited service as of January 1, 2025 with only active members.  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</si>
  <si>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B has frozen credited service and frozen final average earnings as of January 1, 2025 with only active members.  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</si>
  <si>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Plan C has actives, pensioners, and deferred vested members who were involuntarily terminated from employment in Ontario with age plus service (points) over 55.  A portion of Plan C’s active members 
      will become eligible for subsidized early retirement at age 60 between January 1, 2025 and January 1, 2028.  </t>
    </r>
  </si>
  <si>
    <r>
      <t>·</t>
    </r>
    <r>
      <rPr>
        <sz val="7"/>
        <color rgb="FF002060"/>
        <rFont val="Times New Roman"/>
        <family val="1"/>
      </rPr>
      <t xml:space="preserve">         </t>
    </r>
    <r>
      <rPr>
        <sz val="12"/>
        <color rgb="FF002060"/>
        <rFont val="Times New Roman"/>
        <family val="1"/>
      </rPr>
      <t xml:space="preserve">Both Plan A and Plan B have no expected decrements between January 1, 2025 and January 1, 2028.  </t>
    </r>
  </si>
  <si>
    <t>(2 points)</t>
  </si>
  <si>
    <t>Identify which plan(s) would have a SIC greater than zero. Justify your answer.</t>
  </si>
  <si>
    <t>(c)</t>
  </si>
  <si>
    <t xml:space="preserve">Describe how you would reflect the annuity quotation in determining the solvency liabilities for the January 1, 2025 valuation.  </t>
  </si>
  <si>
    <t>You are provided following for Plan C:</t>
  </si>
  <si>
    <t>Valuation date</t>
  </si>
  <si>
    <t>Next Calculation date</t>
  </si>
  <si>
    <t>Going concern discount rate</t>
  </si>
  <si>
    <t>Solvency discount rate for lump sum transfers</t>
  </si>
  <si>
    <t>Solvency discount rate for annuity purchases</t>
  </si>
  <si>
    <t>Expected Benefit Payments (mid year timing)</t>
  </si>
  <si>
    <t>Projected solvency liabilities - portion assumed to be settled by lump sum</t>
  </si>
  <si>
    <t>Projected solvency liabilities - portion assumed to be settled by annuity purchase</t>
  </si>
  <si>
    <t>(d)</t>
  </si>
  <si>
    <t>Calculate the SIC for the three-year inter-valuation period.</t>
  </si>
  <si>
    <t>Link final results below and show all work including formulas in the workspace provided to the right (in Excel).</t>
  </si>
  <si>
    <t>Three-year SIC</t>
  </si>
  <si>
    <t>Calculate the minimum required employer contributions in 2026 based on the 
December 31, 2024 valuation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</si>
</sst>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* #,##0.00_-;\-* #,##0.00_-;_-* &quot;-&quot;??_-;_-@_-"/>
    <numFmt numFmtId="166" formatCode="_-* #,##0_-;\-* #,##0_-;_-* &quot;-&quot;??_-;_-@_-"/>
    <numFmt numFmtId="167" formatCode="0.00000%"/>
    <numFmt numFmtId="168" formatCode="_(* #,##0_);_(* \(#,##0\);_(* &quot;-&quot;??_);_(@_)"/>
    <numFmt numFmtId="169" formatCode="_(* #,##0.0_);_(* \(#,##0.0\);_(* &quot;-&quot;??_);_(@_)"/>
    <numFmt numFmtId="170" formatCode="[$-409]mmmm\ d\,\ yyyy;@"/>
    <numFmt numFmtId="171" formatCode="0.0"/>
    <numFmt numFmtId="172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14"/>
      <color rgb="FF00206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rgb="FF002060"/>
      <name val="Times New Roman"/>
      <family val="1"/>
    </font>
    <font>
      <b/>
      <i/>
      <sz val="12"/>
      <color rgb="FF002060"/>
      <name val="Times New Roman"/>
      <family val="1"/>
    </font>
    <font>
      <b/>
      <u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vertAlign val="subscript"/>
      <sz val="12"/>
      <color rgb="FF002060"/>
      <name val="Times New Roman"/>
      <family val="1"/>
    </font>
    <font>
      <vertAlign val="superscript"/>
      <sz val="12"/>
      <color rgb="FF002060"/>
      <name val="Times New Roman"/>
      <family val="1"/>
    </font>
    <font>
      <sz val="12"/>
      <color rgb="FF002060"/>
      <name val="Abadi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2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rgb="FF002060"/>
      <name val="Arial"/>
      <family val="2"/>
    </font>
    <font>
      <b/>
      <i/>
      <u/>
      <sz val="10"/>
      <color rgb="FF002060"/>
      <name val="Arial"/>
      <family val="2"/>
    </font>
    <font>
      <b/>
      <sz val="10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5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0" fontId="2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left" vertical="top" wrapText="1"/>
    </xf>
    <xf numFmtId="6" fontId="2" fillId="2" borderId="1" xfId="0" applyNumberFormat="1" applyFont="1" applyFill="1" applyBorder="1" applyAlignment="1">
      <alignment vertical="center" wrapText="1"/>
    </xf>
    <xf numFmtId="10" fontId="2" fillId="2" borderId="1" xfId="0" applyNumberFormat="1" applyFont="1" applyFill="1" applyBorder="1" applyAlignment="1">
      <alignment vertical="center" wrapText="1"/>
    </xf>
    <xf numFmtId="6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6" fontId="2" fillId="2" borderId="1" xfId="0" applyNumberFormat="1" applyFont="1" applyFill="1" applyBorder="1"/>
    <xf numFmtId="6" fontId="2" fillId="2" borderId="0" xfId="0" applyNumberFormat="1" applyFont="1" applyFill="1"/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9" fillId="2" borderId="0" xfId="0" applyFont="1" applyFill="1"/>
    <xf numFmtId="0" fontId="2" fillId="2" borderId="5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166" fontId="2" fillId="2" borderId="8" xfId="1" applyNumberFormat="1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0" fontId="2" fillId="2" borderId="8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indent="7"/>
    </xf>
    <xf numFmtId="0" fontId="2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170" fontId="2" fillId="2" borderId="8" xfId="0" quotePrefix="1" applyNumberFormat="1" applyFont="1" applyFill="1" applyBorder="1" applyAlignment="1">
      <alignment horizontal="right"/>
    </xf>
    <xf numFmtId="170" fontId="2" fillId="2" borderId="1" xfId="0" quotePrefix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8" xfId="0" applyFont="1" applyFill="1" applyBorder="1"/>
    <xf numFmtId="0" fontId="2" fillId="2" borderId="10" xfId="0" applyFont="1" applyFill="1" applyBorder="1"/>
    <xf numFmtId="0" fontId="2" fillId="2" borderId="9" xfId="0" applyFont="1" applyFill="1" applyBorder="1"/>
    <xf numFmtId="6" fontId="2" fillId="2" borderId="10" xfId="0" applyNumberFormat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3" fontId="2" fillId="2" borderId="9" xfId="0" applyNumberFormat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0" fontId="2" fillId="2" borderId="8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67" fontId="2" fillId="2" borderId="0" xfId="0" applyNumberFormat="1" applyFont="1" applyFill="1"/>
    <xf numFmtId="0" fontId="2" fillId="2" borderId="0" xfId="0" applyFont="1" applyFill="1" applyAlignment="1">
      <alignment vertical="top"/>
    </xf>
    <xf numFmtId="14" fontId="2" fillId="2" borderId="0" xfId="0" applyNumberFormat="1" applyFont="1" applyFill="1"/>
    <xf numFmtId="0" fontId="2" fillId="3" borderId="12" xfId="0" applyFont="1" applyFill="1" applyBorder="1" applyAlignment="1">
      <alignment horizontal="center"/>
    </xf>
    <xf numFmtId="171" fontId="2" fillId="3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44" fontId="2" fillId="2" borderId="8" xfId="2" applyFont="1" applyFill="1" applyBorder="1" applyAlignment="1">
      <alignment horizontal="left" vertical="top"/>
    </xf>
    <xf numFmtId="0" fontId="7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168" fontId="2" fillId="2" borderId="1" xfId="3" applyNumberFormat="1" applyFont="1" applyFill="1" applyBorder="1" applyAlignment="1">
      <alignment horizontal="left" vertical="center"/>
    </xf>
    <xf numFmtId="169" fontId="2" fillId="2" borderId="1" xfId="3" applyNumberFormat="1" applyFont="1" applyFill="1" applyBorder="1" applyAlignment="1">
      <alignment horizontal="left" vertical="center"/>
    </xf>
    <xf numFmtId="0" fontId="3" fillId="2" borderId="0" xfId="4" applyFont="1" applyFill="1"/>
    <xf numFmtId="0" fontId="3" fillId="4" borderId="0" xfId="4" applyFont="1" applyFill="1"/>
    <xf numFmtId="0" fontId="5" fillId="4" borderId="0" xfId="4" applyFont="1" applyFill="1"/>
    <xf numFmtId="0" fontId="15" fillId="0" borderId="0" xfId="4"/>
    <xf numFmtId="0" fontId="1" fillId="0" borderId="0" xfId="4" applyFont="1"/>
    <xf numFmtId="0" fontId="5" fillId="5" borderId="0" xfId="4" applyFont="1" applyFill="1"/>
    <xf numFmtId="0" fontId="3" fillId="4" borderId="0" xfId="4" applyFont="1" applyFill="1" applyAlignment="1">
      <alignment horizontal="left" vertical="center"/>
    </xf>
    <xf numFmtId="0" fontId="7" fillId="5" borderId="0" xfId="4" applyFont="1" applyFill="1" applyAlignment="1">
      <alignment horizontal="left" vertical="center"/>
    </xf>
    <xf numFmtId="0" fontId="2" fillId="4" borderId="0" xfId="4" applyFont="1" applyFill="1"/>
    <xf numFmtId="0" fontId="3" fillId="5" borderId="0" xfId="4" applyFont="1" applyFill="1" applyAlignment="1">
      <alignment horizontal="left" vertical="center"/>
    </xf>
    <xf numFmtId="0" fontId="17" fillId="5" borderId="0" xfId="4" applyFont="1" applyFill="1"/>
    <xf numFmtId="0" fontId="2" fillId="5" borderId="0" xfId="4" applyFont="1" applyFill="1" applyAlignment="1">
      <alignment horizontal="left" vertical="center"/>
    </xf>
    <xf numFmtId="0" fontId="2" fillId="5" borderId="0" xfId="4" applyFont="1" applyFill="1"/>
    <xf numFmtId="0" fontId="5" fillId="4" borderId="0" xfId="4" applyFont="1" applyFill="1" applyAlignment="1">
      <alignment horizontal="left" vertical="top"/>
    </xf>
    <xf numFmtId="0" fontId="18" fillId="5" borderId="0" xfId="4" applyFont="1" applyFill="1"/>
    <xf numFmtId="0" fontId="19" fillId="5" borderId="0" xfId="4" applyFont="1" applyFill="1"/>
    <xf numFmtId="0" fontId="5" fillId="5" borderId="0" xfId="4" applyFont="1" applyFill="1" applyAlignment="1">
      <alignment horizontal="left" vertical="top"/>
    </xf>
    <xf numFmtId="0" fontId="2" fillId="5" borderId="0" xfId="4" applyFont="1" applyFill="1" applyAlignment="1">
      <alignment horizontal="left" vertical="top"/>
    </xf>
    <xf numFmtId="0" fontId="20" fillId="2" borderId="0" xfId="5" applyFont="1" applyFill="1" applyAlignment="1">
      <alignment vertical="center"/>
    </xf>
    <xf numFmtId="172" fontId="20" fillId="2" borderId="0" xfId="5" applyNumberFormat="1" applyFont="1" applyFill="1" applyAlignment="1">
      <alignment vertical="center"/>
    </xf>
    <xf numFmtId="0" fontId="20" fillId="2" borderId="1" xfId="5" applyFont="1" applyFill="1" applyBorder="1" applyAlignment="1">
      <alignment vertical="center"/>
    </xf>
    <xf numFmtId="170" fontId="20" fillId="2" borderId="1" xfId="5" applyNumberFormat="1" applyFont="1" applyFill="1" applyBorder="1" applyAlignment="1">
      <alignment horizontal="left" vertical="center"/>
    </xf>
    <xf numFmtId="14" fontId="20" fillId="2" borderId="0" xfId="5" applyNumberFormat="1" applyFont="1" applyFill="1" applyAlignment="1">
      <alignment horizontal="left" vertical="center"/>
    </xf>
    <xf numFmtId="0" fontId="20" fillId="2" borderId="0" xfId="5" applyFont="1" applyFill="1" applyAlignment="1">
      <alignment horizontal="center" vertical="center" wrapText="1"/>
    </xf>
    <xf numFmtId="0" fontId="2" fillId="5" borderId="0" xfId="4" applyFont="1" applyFill="1" applyAlignment="1">
      <alignment vertical="top"/>
    </xf>
    <xf numFmtId="10" fontId="20" fillId="2" borderId="1" xfId="5" applyNumberFormat="1" applyFont="1" applyFill="1" applyBorder="1" applyAlignment="1">
      <alignment horizontal="center" vertical="center"/>
    </xf>
    <xf numFmtId="10" fontId="20" fillId="2" borderId="0" xfId="7" applyNumberFormat="1" applyFont="1" applyFill="1" applyBorder="1" applyAlignment="1">
      <alignment horizontal="left"/>
    </xf>
    <xf numFmtId="0" fontId="20" fillId="2" borderId="0" xfId="4" applyFont="1" applyFill="1"/>
    <xf numFmtId="0" fontId="20" fillId="2" borderId="0" xfId="5" applyFont="1" applyFill="1" applyAlignment="1">
      <alignment horizontal="left" vertical="center"/>
    </xf>
    <xf numFmtId="0" fontId="20" fillId="2" borderId="0" xfId="5" applyFont="1" applyFill="1" applyAlignment="1">
      <alignment horizontal="right" vertical="center"/>
    </xf>
    <xf numFmtId="0" fontId="21" fillId="2" borderId="1" xfId="5" applyFont="1" applyFill="1" applyBorder="1" applyAlignment="1">
      <alignment vertical="center"/>
    </xf>
    <xf numFmtId="0" fontId="22" fillId="2" borderId="1" xfId="5" applyFont="1" applyFill="1" applyBorder="1" applyAlignment="1">
      <alignment horizontal="center" vertical="center" wrapText="1"/>
    </xf>
    <xf numFmtId="0" fontId="22" fillId="2" borderId="0" xfId="5" applyFont="1" applyFill="1" applyAlignment="1">
      <alignment horizontal="center" vertical="center" wrapText="1"/>
    </xf>
    <xf numFmtId="3" fontId="20" fillId="2" borderId="1" xfId="5" applyNumberFormat="1" applyFont="1" applyFill="1" applyBorder="1" applyAlignment="1">
      <alignment horizontal="center" vertical="center"/>
    </xf>
    <xf numFmtId="3" fontId="20" fillId="2" borderId="0" xfId="5" applyNumberFormat="1" applyFont="1" applyFill="1" applyAlignment="1">
      <alignment horizontal="center" vertical="center" wrapText="1"/>
    </xf>
    <xf numFmtId="1" fontId="22" fillId="2" borderId="1" xfId="5" applyNumberFormat="1" applyFont="1" applyFill="1" applyBorder="1" applyAlignment="1">
      <alignment horizontal="center" vertical="center"/>
    </xf>
    <xf numFmtId="0" fontId="20" fillId="2" borderId="1" xfId="5" applyFont="1" applyFill="1" applyBorder="1" applyAlignment="1">
      <alignment horizontal="left" vertical="center" wrapText="1"/>
    </xf>
    <xf numFmtId="0" fontId="15" fillId="2" borderId="0" xfId="4" applyFill="1"/>
    <xf numFmtId="0" fontId="3" fillId="2" borderId="0" xfId="4" applyFont="1" applyFill="1" applyAlignment="1">
      <alignment horizontal="left"/>
    </xf>
    <xf numFmtId="0" fontId="2" fillId="2" borderId="0" xfId="4" applyFont="1" applyFill="1"/>
    <xf numFmtId="168" fontId="2" fillId="6" borderId="1" xfId="4" applyNumberFormat="1" applyFont="1" applyFill="1" applyBorder="1"/>
    <xf numFmtId="0" fontId="2" fillId="2" borderId="0" xfId="0" applyFont="1" applyFill="1" applyAlignment="1">
      <alignment horizontal="left" vertical="top" wrapText="1"/>
    </xf>
    <xf numFmtId="6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left" vertical="center" wrapText="1"/>
    </xf>
    <xf numFmtId="10" fontId="2" fillId="2" borderId="1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left" vertical="top" wrapText="1"/>
    </xf>
    <xf numFmtId="0" fontId="7" fillId="2" borderId="3" xfId="4" applyFont="1" applyFill="1" applyBorder="1" applyAlignment="1">
      <alignment horizontal="left" vertical="top" wrapText="1"/>
    </xf>
    <xf numFmtId="0" fontId="7" fillId="2" borderId="4" xfId="4" applyFont="1" applyFill="1" applyBorder="1" applyAlignment="1">
      <alignment horizontal="left" vertical="top" wrapText="1"/>
    </xf>
    <xf numFmtId="0" fontId="7" fillId="2" borderId="5" xfId="4" applyFont="1" applyFill="1" applyBorder="1" applyAlignment="1">
      <alignment horizontal="left" vertical="top" wrapText="1"/>
    </xf>
    <xf numFmtId="0" fontId="7" fillId="2" borderId="6" xfId="4" applyFont="1" applyFill="1" applyBorder="1" applyAlignment="1">
      <alignment horizontal="left" vertical="top" wrapText="1"/>
    </xf>
    <xf numFmtId="0" fontId="7" fillId="2" borderId="7" xfId="4" applyFont="1" applyFill="1" applyBorder="1" applyAlignment="1">
      <alignment horizontal="left" vertical="top" wrapText="1"/>
    </xf>
    <xf numFmtId="0" fontId="2" fillId="5" borderId="0" xfId="4" applyFont="1" applyFill="1" applyAlignment="1">
      <alignment horizontal="left" vertical="top" wrapText="1"/>
    </xf>
  </cellXfs>
  <cellStyles count="8">
    <cellStyle name="Comma 2" xfId="1" xr:uid="{5FF57390-C69F-45F5-BCD2-920507A1F772}"/>
    <cellStyle name="Comma 2 2" xfId="3" xr:uid="{4A3ED742-C4E6-4A30-931E-0391EF426968}"/>
    <cellStyle name="Currency 2" xfId="2" xr:uid="{15C655B9-0827-477E-8798-552AD4D76807}"/>
    <cellStyle name="Normal" xfId="0" builtinId="0"/>
    <cellStyle name="Normal 10 2 2 3 3 2 2 4 4" xfId="6" xr:uid="{B553F21D-82CF-4CE7-A304-DFEAF732267D}"/>
    <cellStyle name="Normal 2" xfId="4" xr:uid="{D13CC9FA-896E-4842-902E-E9D85F23E319}"/>
    <cellStyle name="Normal 6 2 2 2" xfId="5" xr:uid="{A979F297-68B7-4B17-9BD6-1E6ECB22E74B}"/>
    <cellStyle name="Percent 4 3 2 5" xfId="7" xr:uid="{DB8E7760-32B7-47B4-8945-B80E425F8131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52"/>
  <sheetViews>
    <sheetView tabSelected="1" workbookViewId="0">
      <selection activeCell="B1" sqref="B1"/>
    </sheetView>
  </sheetViews>
  <sheetFormatPr defaultColWidth="8.88671875" defaultRowHeight="15.6" x14ac:dyDescent="0.3"/>
  <cols>
    <col min="1" max="1" width="3.5546875" style="3" customWidth="1"/>
    <col min="2" max="2" width="4.88671875" style="3" customWidth="1"/>
    <col min="3" max="3" width="13.5546875" style="3" customWidth="1"/>
    <col min="4" max="4" width="18.44140625" style="3" customWidth="1"/>
    <col min="5" max="6" width="12.88671875" style="3" customWidth="1"/>
    <col min="7" max="7" width="16.88671875" style="3" customWidth="1"/>
    <col min="8" max="8" width="12.88671875" style="3" customWidth="1"/>
    <col min="9" max="9" width="8.88671875" style="3"/>
    <col min="10" max="10" width="2.5546875" style="3" customWidth="1"/>
    <col min="11" max="16384" width="8.88671875" style="1"/>
  </cols>
  <sheetData>
    <row r="1" spans="1:13" x14ac:dyDescent="0.3">
      <c r="A1" s="2" t="s">
        <v>29</v>
      </c>
      <c r="B1" s="2"/>
      <c r="K1" s="1" t="s">
        <v>29</v>
      </c>
    </row>
    <row r="2" spans="1:13" x14ac:dyDescent="0.3">
      <c r="A2" s="2" t="s">
        <v>28</v>
      </c>
      <c r="B2" s="2"/>
      <c r="K2" s="1" t="s">
        <v>28</v>
      </c>
    </row>
    <row r="3" spans="1:13" ht="18.600000000000001" customHeight="1" x14ac:dyDescent="0.3">
      <c r="A3" s="4"/>
    </row>
    <row r="4" spans="1:13" x14ac:dyDescent="0.3">
      <c r="A4" s="2"/>
      <c r="B4" s="7" t="s">
        <v>11</v>
      </c>
      <c r="K4" s="1" t="s">
        <v>30</v>
      </c>
      <c r="L4" s="6"/>
      <c r="M4" s="6"/>
    </row>
    <row r="6" spans="1:13" x14ac:dyDescent="0.3">
      <c r="B6" s="117" t="s">
        <v>12</v>
      </c>
      <c r="C6" s="117"/>
      <c r="D6" s="117"/>
      <c r="E6" s="117"/>
      <c r="F6" s="117"/>
      <c r="G6" s="117"/>
      <c r="H6" s="117"/>
      <c r="I6" s="117"/>
    </row>
    <row r="7" spans="1:13" x14ac:dyDescent="0.3">
      <c r="B7" s="117"/>
      <c r="C7" s="117"/>
      <c r="D7" s="117"/>
      <c r="E7" s="117"/>
      <c r="F7" s="117"/>
      <c r="G7" s="117"/>
      <c r="H7" s="117"/>
      <c r="I7" s="117"/>
    </row>
    <row r="9" spans="1:13" x14ac:dyDescent="0.3">
      <c r="B9" s="23" t="s">
        <v>132</v>
      </c>
    </row>
    <row r="10" spans="1:13" ht="12" customHeight="1" x14ac:dyDescent="0.3"/>
    <row r="11" spans="1:13" ht="70.5" customHeight="1" x14ac:dyDescent="0.3">
      <c r="B11" s="119" t="s">
        <v>13</v>
      </c>
      <c r="C11" s="119"/>
      <c r="D11" s="119"/>
      <c r="E11" s="119"/>
      <c r="F11" s="119"/>
      <c r="G11" s="119"/>
      <c r="H11" s="9">
        <v>70314556</v>
      </c>
    </row>
    <row r="12" spans="1:13" ht="45.6" customHeight="1" x14ac:dyDescent="0.3">
      <c r="B12" s="119" t="s">
        <v>14</v>
      </c>
      <c r="C12" s="120"/>
      <c r="D12" s="120"/>
      <c r="E12" s="120"/>
      <c r="F12" s="120"/>
      <c r="G12" s="120"/>
      <c r="H12" s="118">
        <v>76890000</v>
      </c>
    </row>
    <row r="13" spans="1:13" ht="11.1" customHeight="1" x14ac:dyDescent="0.3">
      <c r="B13" s="120"/>
      <c r="C13" s="120"/>
      <c r="D13" s="120"/>
      <c r="E13" s="120"/>
      <c r="F13" s="120"/>
      <c r="G13" s="120"/>
      <c r="H13" s="118"/>
    </row>
    <row r="14" spans="1:13" x14ac:dyDescent="0.3">
      <c r="B14" s="120" t="s">
        <v>3</v>
      </c>
      <c r="C14" s="120"/>
      <c r="D14" s="120"/>
      <c r="E14" s="120"/>
      <c r="F14" s="120"/>
      <c r="G14" s="120"/>
      <c r="H14" s="9">
        <v>40000000</v>
      </c>
    </row>
    <row r="15" spans="1:13" x14ac:dyDescent="0.3">
      <c r="B15" s="119" t="s">
        <v>4</v>
      </c>
      <c r="C15" s="119"/>
      <c r="D15" s="119"/>
      <c r="E15" s="119"/>
      <c r="F15" s="119"/>
      <c r="G15" s="119"/>
      <c r="H15" s="9">
        <v>0</v>
      </c>
    </row>
    <row r="16" spans="1:13" x14ac:dyDescent="0.3">
      <c r="B16" s="119" t="s">
        <v>5</v>
      </c>
      <c r="C16" s="119"/>
      <c r="D16" s="119"/>
      <c r="E16" s="119"/>
      <c r="F16" s="119"/>
      <c r="G16" s="119"/>
      <c r="H16" s="9">
        <v>100000</v>
      </c>
    </row>
    <row r="17" spans="2:8" ht="34.5" customHeight="1" x14ac:dyDescent="0.3">
      <c r="B17" s="119" t="s">
        <v>6</v>
      </c>
      <c r="C17" s="119"/>
      <c r="D17" s="119"/>
      <c r="E17" s="119"/>
      <c r="F17" s="119"/>
      <c r="G17" s="119"/>
      <c r="H17" s="10">
        <v>0.05</v>
      </c>
    </row>
    <row r="18" spans="2:8" x14ac:dyDescent="0.3">
      <c r="B18" s="119" t="s">
        <v>15</v>
      </c>
      <c r="C18" s="119"/>
      <c r="D18" s="119"/>
      <c r="E18" s="119"/>
      <c r="F18" s="119"/>
      <c r="G18" s="119"/>
      <c r="H18" s="10">
        <v>0.08</v>
      </c>
    </row>
    <row r="19" spans="2:8" x14ac:dyDescent="0.3">
      <c r="B19" s="117"/>
      <c r="C19" s="117"/>
      <c r="D19" s="117"/>
      <c r="E19" s="117"/>
      <c r="F19" s="117"/>
      <c r="G19" s="117"/>
      <c r="H19" s="11"/>
    </row>
    <row r="20" spans="2:8" x14ac:dyDescent="0.3">
      <c r="B20" s="121" t="s">
        <v>133</v>
      </c>
      <c r="C20" s="121"/>
      <c r="D20" s="121"/>
      <c r="E20" s="121"/>
      <c r="F20" s="121"/>
      <c r="G20" s="121"/>
      <c r="H20" s="12"/>
    </row>
    <row r="21" spans="2:8" x14ac:dyDescent="0.3">
      <c r="B21" s="13"/>
      <c r="C21" s="13"/>
      <c r="D21" s="13"/>
      <c r="E21" s="13"/>
      <c r="F21" s="13"/>
      <c r="G21" s="13"/>
      <c r="H21" s="12"/>
    </row>
    <row r="22" spans="2:8" ht="58.5" customHeight="1" x14ac:dyDescent="0.3">
      <c r="B22" s="119" t="s">
        <v>16</v>
      </c>
      <c r="C22" s="119"/>
      <c r="D22" s="119"/>
      <c r="E22" s="119"/>
      <c r="F22" s="119"/>
      <c r="G22" s="119"/>
      <c r="H22" s="9">
        <v>61848159</v>
      </c>
    </row>
    <row r="23" spans="2:8" ht="14.4" customHeight="1" x14ac:dyDescent="0.3">
      <c r="B23" s="119" t="s">
        <v>17</v>
      </c>
      <c r="C23" s="119"/>
      <c r="D23" s="119"/>
      <c r="E23" s="119"/>
      <c r="F23" s="119"/>
      <c r="G23" s="119"/>
      <c r="H23" s="118">
        <v>87300000</v>
      </c>
    </row>
    <row r="24" spans="2:8" ht="21.6" customHeight="1" x14ac:dyDescent="0.3">
      <c r="B24" s="119"/>
      <c r="C24" s="119"/>
      <c r="D24" s="119"/>
      <c r="E24" s="119"/>
      <c r="F24" s="119"/>
      <c r="G24" s="119"/>
      <c r="H24" s="118"/>
    </row>
    <row r="25" spans="2:8" x14ac:dyDescent="0.3">
      <c r="B25" s="119" t="s">
        <v>7</v>
      </c>
      <c r="C25" s="119"/>
      <c r="D25" s="119"/>
      <c r="E25" s="119"/>
      <c r="F25" s="119"/>
      <c r="G25" s="119"/>
      <c r="H25" s="118">
        <v>45000000</v>
      </c>
    </row>
    <row r="26" spans="2:8" x14ac:dyDescent="0.3">
      <c r="B26" s="119"/>
      <c r="C26" s="119"/>
      <c r="D26" s="119"/>
      <c r="E26" s="119"/>
      <c r="F26" s="119"/>
      <c r="G26" s="119"/>
      <c r="H26" s="118"/>
    </row>
    <row r="27" spans="2:8" ht="15.6" customHeight="1" x14ac:dyDescent="0.3">
      <c r="B27" s="119" t="s">
        <v>18</v>
      </c>
      <c r="C27" s="119"/>
      <c r="D27" s="119"/>
      <c r="E27" s="119"/>
      <c r="F27" s="119"/>
      <c r="G27" s="119"/>
      <c r="H27" s="122">
        <v>2.5000000000000001E-2</v>
      </c>
    </row>
    <row r="28" spans="2:8" ht="10.5" customHeight="1" x14ac:dyDescent="0.3">
      <c r="B28" s="119"/>
      <c r="C28" s="119"/>
      <c r="D28" s="119"/>
      <c r="E28" s="119"/>
      <c r="F28" s="119"/>
      <c r="G28" s="119"/>
      <c r="H28" s="122"/>
    </row>
    <row r="29" spans="2:8" x14ac:dyDescent="0.3">
      <c r="B29" s="119" t="s">
        <v>8</v>
      </c>
      <c r="C29" s="119"/>
      <c r="D29" s="119"/>
      <c r="E29" s="119"/>
      <c r="F29" s="119"/>
      <c r="G29" s="119"/>
      <c r="H29" s="14">
        <v>400000</v>
      </c>
    </row>
    <row r="30" spans="2:8" x14ac:dyDescent="0.3">
      <c r="B30" s="8"/>
      <c r="C30" s="8"/>
      <c r="D30" s="8"/>
      <c r="E30" s="8"/>
      <c r="F30" s="8"/>
      <c r="G30" s="8"/>
      <c r="H30" s="15"/>
    </row>
    <row r="31" spans="2:8" ht="30.9" customHeight="1" x14ac:dyDescent="0.3">
      <c r="B31" s="129" t="s">
        <v>134</v>
      </c>
      <c r="C31" s="129"/>
      <c r="D31" s="129"/>
      <c r="E31" s="129"/>
      <c r="F31" s="129"/>
      <c r="G31" s="129"/>
      <c r="H31" s="15"/>
    </row>
    <row r="32" spans="2:8" x14ac:dyDescent="0.3">
      <c r="B32" s="117" t="s">
        <v>19</v>
      </c>
      <c r="C32" s="117"/>
      <c r="D32" s="117"/>
      <c r="E32" s="117"/>
      <c r="F32" s="117"/>
      <c r="G32" s="117"/>
      <c r="H32" s="15"/>
    </row>
    <row r="33" spans="1:10" x14ac:dyDescent="0.3">
      <c r="B33" s="16"/>
      <c r="C33" s="17"/>
      <c r="D33" s="18" t="s">
        <v>20</v>
      </c>
      <c r="E33" s="130" t="s">
        <v>21</v>
      </c>
      <c r="F33" s="130"/>
      <c r="G33" s="8"/>
      <c r="H33" s="15"/>
    </row>
    <row r="34" spans="1:10" x14ac:dyDescent="0.3">
      <c r="B34" s="119" t="s">
        <v>22</v>
      </c>
      <c r="C34" s="119"/>
      <c r="D34" s="19">
        <v>500000</v>
      </c>
      <c r="E34" s="131" t="s">
        <v>25</v>
      </c>
      <c r="F34" s="132"/>
      <c r="G34" s="8"/>
      <c r="H34" s="15"/>
    </row>
    <row r="35" spans="1:10" x14ac:dyDescent="0.3">
      <c r="B35" s="133" t="s">
        <v>23</v>
      </c>
      <c r="C35" s="134"/>
      <c r="D35" s="19">
        <v>345841</v>
      </c>
      <c r="E35" s="131" t="s">
        <v>24</v>
      </c>
      <c r="F35" s="132"/>
      <c r="G35" s="8"/>
      <c r="H35" s="15"/>
    </row>
    <row r="36" spans="1:10" x14ac:dyDescent="0.3">
      <c r="B36" s="8"/>
      <c r="C36" s="8"/>
      <c r="D36" s="8"/>
      <c r="E36" s="8"/>
      <c r="F36" s="8"/>
      <c r="G36" s="8"/>
      <c r="H36" s="15"/>
    </row>
    <row r="37" spans="1:10" x14ac:dyDescent="0.3">
      <c r="B37" s="117" t="s">
        <v>9</v>
      </c>
      <c r="C37" s="117"/>
      <c r="D37" s="117"/>
      <c r="E37" s="117"/>
      <c r="F37" s="117"/>
      <c r="G37" s="117"/>
    </row>
    <row r="40" spans="1:10" s="5" customFormat="1" x14ac:dyDescent="0.3">
      <c r="A40" s="3"/>
      <c r="B40" s="3" t="s">
        <v>0</v>
      </c>
      <c r="C40" s="20" t="s">
        <v>26</v>
      </c>
      <c r="D40" s="3" t="s">
        <v>10</v>
      </c>
      <c r="E40" s="3"/>
      <c r="F40" s="3"/>
      <c r="G40" s="3"/>
      <c r="H40" s="3"/>
      <c r="I40" s="3"/>
      <c r="J40" s="3"/>
    </row>
    <row r="41" spans="1:10" s="5" customForma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s="5" customFormat="1" x14ac:dyDescent="0.3">
      <c r="A42" s="3"/>
      <c r="B42" s="3"/>
      <c r="C42" s="3"/>
      <c r="D42" s="123" t="s">
        <v>2</v>
      </c>
      <c r="E42" s="124"/>
      <c r="F42" s="124"/>
      <c r="G42" s="124"/>
      <c r="H42" s="124"/>
      <c r="I42" s="124"/>
      <c r="J42" s="125"/>
    </row>
    <row r="43" spans="1:10" s="5" customFormat="1" x14ac:dyDescent="0.3">
      <c r="A43" s="3"/>
      <c r="B43" s="3"/>
      <c r="C43" s="3"/>
      <c r="D43" s="126"/>
      <c r="E43" s="127"/>
      <c r="F43" s="127"/>
      <c r="G43" s="127"/>
      <c r="H43" s="127"/>
      <c r="I43" s="127"/>
      <c r="J43" s="128"/>
    </row>
    <row r="44" spans="1:10" s="5" customForma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s="5" customForma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s="5" customFormat="1" x14ac:dyDescent="0.3">
      <c r="A46" s="3"/>
      <c r="B46" s="3" t="s">
        <v>1</v>
      </c>
      <c r="C46" s="7" t="s">
        <v>27</v>
      </c>
      <c r="D46" s="117" t="s">
        <v>168</v>
      </c>
      <c r="E46" s="117"/>
      <c r="F46" s="117"/>
      <c r="G46" s="117"/>
      <c r="H46" s="117"/>
      <c r="I46" s="117"/>
      <c r="J46" s="3"/>
    </row>
    <row r="47" spans="1:10" s="5" customFormat="1" x14ac:dyDescent="0.3">
      <c r="A47" s="3"/>
      <c r="B47" s="3"/>
      <c r="C47" s="7"/>
      <c r="D47" s="117"/>
      <c r="E47" s="117"/>
      <c r="F47" s="117"/>
      <c r="G47" s="117"/>
      <c r="H47" s="117"/>
      <c r="I47" s="117"/>
      <c r="J47" s="3"/>
    </row>
    <row r="48" spans="1:10" s="5" customForma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s="5" customFormat="1" x14ac:dyDescent="0.3">
      <c r="A49" s="3"/>
      <c r="B49" s="3"/>
      <c r="C49" s="3"/>
      <c r="D49" s="123" t="s">
        <v>2</v>
      </c>
      <c r="E49" s="124"/>
      <c r="F49" s="124"/>
      <c r="G49" s="124"/>
      <c r="H49" s="124"/>
      <c r="I49" s="124"/>
      <c r="J49" s="125"/>
    </row>
    <row r="50" spans="1:10" s="5" customFormat="1" x14ac:dyDescent="0.3">
      <c r="A50" s="3"/>
      <c r="B50" s="3"/>
      <c r="C50" s="3"/>
      <c r="D50" s="126"/>
      <c r="E50" s="127"/>
      <c r="F50" s="127"/>
      <c r="G50" s="127"/>
      <c r="H50" s="127"/>
      <c r="I50" s="127"/>
      <c r="J50" s="128"/>
    </row>
    <row r="51" spans="1:10" s="5" customForma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s="5" customForma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</row>
  </sheetData>
  <mergeCells count="30">
    <mergeCell ref="H25:H26"/>
    <mergeCell ref="H27:H28"/>
    <mergeCell ref="D49:J50"/>
    <mergeCell ref="D42:J43"/>
    <mergeCell ref="B37:G37"/>
    <mergeCell ref="B29:G29"/>
    <mergeCell ref="D46:I47"/>
    <mergeCell ref="B31:G31"/>
    <mergeCell ref="B32:G32"/>
    <mergeCell ref="B34:C34"/>
    <mergeCell ref="E33:F33"/>
    <mergeCell ref="E34:F34"/>
    <mergeCell ref="E35:F35"/>
    <mergeCell ref="B35:C35"/>
    <mergeCell ref="B25:G26"/>
    <mergeCell ref="B27:G28"/>
    <mergeCell ref="B6:I7"/>
    <mergeCell ref="H12:H13"/>
    <mergeCell ref="H23:H24"/>
    <mergeCell ref="B11:G11"/>
    <mergeCell ref="B12:G13"/>
    <mergeCell ref="B20:G20"/>
    <mergeCell ref="B14:G14"/>
    <mergeCell ref="B15:G15"/>
    <mergeCell ref="B16:G16"/>
    <mergeCell ref="B17:G17"/>
    <mergeCell ref="B18:G18"/>
    <mergeCell ref="B19:G19"/>
    <mergeCell ref="B22:G22"/>
    <mergeCell ref="B23:G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78-C6DE-4AF4-A20F-53B0FED75E0D}">
  <dimension ref="A1:K92"/>
  <sheetViews>
    <sheetView workbookViewId="0"/>
  </sheetViews>
  <sheetFormatPr defaultColWidth="8.88671875" defaultRowHeight="15.6" x14ac:dyDescent="0.3"/>
  <cols>
    <col min="1" max="1" width="3.5546875" style="3" customWidth="1"/>
    <col min="2" max="2" width="6.88671875" style="3" customWidth="1"/>
    <col min="3" max="3" width="16.88671875" style="3" customWidth="1"/>
    <col min="4" max="4" width="19" style="3" customWidth="1"/>
    <col min="5" max="6" width="21.109375" style="3" customWidth="1"/>
    <col min="7" max="8" width="12.88671875" style="3" customWidth="1"/>
    <col min="9" max="9" width="8.88671875" style="3"/>
    <col min="10" max="10" width="2.5546875" style="3" customWidth="1"/>
    <col min="11" max="16384" width="8.88671875" style="5"/>
  </cols>
  <sheetData>
    <row r="1" spans="1:11" x14ac:dyDescent="0.3">
      <c r="A1" s="2" t="s">
        <v>29</v>
      </c>
      <c r="B1" s="2"/>
      <c r="K1" s="5" t="s">
        <v>29</v>
      </c>
    </row>
    <row r="2" spans="1:11" x14ac:dyDescent="0.3">
      <c r="A2" s="2" t="s">
        <v>31</v>
      </c>
      <c r="B2" s="2"/>
      <c r="K2" s="5" t="s">
        <v>31</v>
      </c>
    </row>
    <row r="3" spans="1:11" ht="18.45" customHeight="1" x14ac:dyDescent="0.3">
      <c r="A3" s="4"/>
    </row>
    <row r="4" spans="1:11" ht="18.45" customHeight="1" x14ac:dyDescent="0.3">
      <c r="A4" s="2"/>
    </row>
    <row r="5" spans="1:11" ht="15.6" customHeight="1" x14ac:dyDescent="0.35">
      <c r="A5" s="2"/>
      <c r="B5" s="21" t="s">
        <v>32</v>
      </c>
      <c r="C5" s="135" t="s">
        <v>33</v>
      </c>
      <c r="D5" s="135"/>
      <c r="E5" s="135"/>
      <c r="F5" s="135"/>
      <c r="G5" s="135"/>
      <c r="H5" s="135"/>
      <c r="K5" s="5" t="s">
        <v>34</v>
      </c>
    </row>
    <row r="6" spans="1:11" x14ac:dyDescent="0.3">
      <c r="C6" s="135"/>
      <c r="D6" s="135"/>
      <c r="E6" s="135"/>
      <c r="F6" s="135"/>
      <c r="G6" s="135"/>
      <c r="H6" s="135"/>
    </row>
    <row r="7" spans="1:11" x14ac:dyDescent="0.3">
      <c r="C7" s="22"/>
      <c r="D7" s="22"/>
      <c r="E7" s="22"/>
      <c r="F7" s="22"/>
      <c r="G7" s="22"/>
      <c r="H7" s="22"/>
    </row>
    <row r="8" spans="1:11" ht="15.6" customHeight="1" x14ac:dyDescent="0.3">
      <c r="C8" s="3" t="s">
        <v>35</v>
      </c>
    </row>
    <row r="9" spans="1:11" ht="15.6" customHeight="1" x14ac:dyDescent="0.3"/>
    <row r="10" spans="1:11" ht="15.6" customHeight="1" x14ac:dyDescent="0.3">
      <c r="C10" s="23" t="s">
        <v>135</v>
      </c>
    </row>
    <row r="11" spans="1:11" ht="15.6" customHeight="1" x14ac:dyDescent="0.3">
      <c r="C11" s="23"/>
    </row>
    <row r="12" spans="1:11" ht="15.6" customHeight="1" x14ac:dyDescent="0.3">
      <c r="C12" s="136" t="s">
        <v>36</v>
      </c>
      <c r="D12" s="137"/>
      <c r="E12" s="133" t="s">
        <v>37</v>
      </c>
      <c r="F12" s="138"/>
      <c r="G12" s="138"/>
      <c r="H12" s="134"/>
    </row>
    <row r="13" spans="1:11" ht="15.6" customHeight="1" x14ac:dyDescent="0.3">
      <c r="C13" s="24" t="s">
        <v>38</v>
      </c>
      <c r="D13" s="25"/>
      <c r="E13" s="26" t="s">
        <v>39</v>
      </c>
      <c r="F13" s="27"/>
      <c r="G13" s="27"/>
      <c r="H13" s="28"/>
    </row>
    <row r="14" spans="1:11" ht="15.6" customHeight="1" x14ac:dyDescent="0.3">
      <c r="C14" s="136" t="s">
        <v>40</v>
      </c>
      <c r="D14" s="137"/>
      <c r="E14" s="133" t="s">
        <v>41</v>
      </c>
      <c r="F14" s="138"/>
      <c r="G14" s="138"/>
      <c r="H14" s="134"/>
    </row>
    <row r="15" spans="1:11" ht="15.6" customHeight="1" x14ac:dyDescent="0.3">
      <c r="C15" s="120" t="s">
        <v>42</v>
      </c>
      <c r="D15" s="120"/>
      <c r="E15" s="119" t="s">
        <v>43</v>
      </c>
      <c r="F15" s="119"/>
      <c r="G15" s="119"/>
      <c r="H15" s="119"/>
    </row>
    <row r="16" spans="1:11" ht="15.6" customHeight="1" x14ac:dyDescent="0.3">
      <c r="C16" s="120"/>
      <c r="D16" s="120"/>
      <c r="E16" s="119"/>
      <c r="F16" s="119"/>
      <c r="G16" s="119"/>
      <c r="H16" s="119"/>
    </row>
    <row r="17" spans="3:8" ht="15.6" customHeight="1" x14ac:dyDescent="0.3">
      <c r="C17" s="139" t="s">
        <v>44</v>
      </c>
      <c r="D17" s="139"/>
      <c r="E17" s="120" t="s">
        <v>45</v>
      </c>
      <c r="F17" s="120"/>
      <c r="G17" s="120"/>
      <c r="H17" s="120"/>
    </row>
    <row r="18" spans="3:8" ht="15.6" customHeight="1" x14ac:dyDescent="0.3">
      <c r="C18" s="140" t="s">
        <v>46</v>
      </c>
      <c r="D18" s="141"/>
      <c r="E18" s="119" t="s">
        <v>47</v>
      </c>
      <c r="F18" s="119"/>
      <c r="G18" s="119"/>
      <c r="H18" s="119"/>
    </row>
    <row r="19" spans="3:8" ht="15.6" customHeight="1" x14ac:dyDescent="0.3">
      <c r="C19" s="142"/>
      <c r="D19" s="143"/>
      <c r="E19" s="119"/>
      <c r="F19" s="119"/>
      <c r="G19" s="119"/>
      <c r="H19" s="119"/>
    </row>
    <row r="20" spans="3:8" ht="15.6" customHeight="1" x14ac:dyDescent="0.3">
      <c r="C20" s="119" t="s">
        <v>48</v>
      </c>
      <c r="D20" s="119"/>
      <c r="E20" s="119" t="s">
        <v>49</v>
      </c>
      <c r="F20" s="119"/>
      <c r="G20" s="119"/>
      <c r="H20" s="119"/>
    </row>
    <row r="21" spans="3:8" ht="15.6" customHeight="1" x14ac:dyDescent="0.3">
      <c r="C21" s="119"/>
      <c r="D21" s="119"/>
      <c r="E21" s="119"/>
      <c r="F21" s="119"/>
      <c r="G21" s="119"/>
      <c r="H21" s="119"/>
    </row>
    <row r="22" spans="3:8" x14ac:dyDescent="0.3">
      <c r="C22" s="119"/>
      <c r="D22" s="119"/>
      <c r="E22" s="119"/>
      <c r="F22" s="119"/>
      <c r="G22" s="119"/>
      <c r="H22" s="119"/>
    </row>
    <row r="23" spans="3:8" x14ac:dyDescent="0.3">
      <c r="C23" s="29"/>
      <c r="D23" s="29"/>
      <c r="E23" s="29"/>
      <c r="F23" s="29"/>
      <c r="G23" s="29"/>
    </row>
    <row r="24" spans="3:8" ht="18.600000000000001" customHeight="1" x14ac:dyDescent="0.3">
      <c r="C24" s="23" t="s">
        <v>50</v>
      </c>
      <c r="D24" s="29"/>
      <c r="E24" s="29"/>
      <c r="F24" s="29"/>
      <c r="G24" s="29"/>
    </row>
    <row r="25" spans="3:8" x14ac:dyDescent="0.3">
      <c r="C25" s="23"/>
      <c r="D25" s="29"/>
      <c r="E25" s="30" t="s">
        <v>51</v>
      </c>
      <c r="F25" s="30" t="s">
        <v>52</v>
      </c>
      <c r="G25" s="29"/>
    </row>
    <row r="26" spans="3:8" x14ac:dyDescent="0.3">
      <c r="C26" s="120" t="s">
        <v>53</v>
      </c>
      <c r="D26" s="120"/>
      <c r="E26" s="31">
        <v>59</v>
      </c>
      <c r="F26" s="32">
        <v>57</v>
      </c>
      <c r="G26" s="29"/>
    </row>
    <row r="27" spans="3:8" x14ac:dyDescent="0.3">
      <c r="C27" s="120" t="s">
        <v>54</v>
      </c>
      <c r="D27" s="120"/>
      <c r="E27" s="31">
        <v>25</v>
      </c>
      <c r="F27" s="32">
        <v>7</v>
      </c>
      <c r="G27" s="29"/>
    </row>
    <row r="28" spans="3:8" x14ac:dyDescent="0.3">
      <c r="C28" s="120" t="s">
        <v>55</v>
      </c>
      <c r="D28" s="120"/>
      <c r="E28" s="46">
        <v>36861</v>
      </c>
      <c r="F28" s="47">
        <v>43435</v>
      </c>
      <c r="G28" s="29"/>
    </row>
    <row r="29" spans="3:8" x14ac:dyDescent="0.3">
      <c r="C29" s="120" t="s">
        <v>56</v>
      </c>
      <c r="D29" s="120"/>
      <c r="E29" s="33" t="s">
        <v>57</v>
      </c>
      <c r="F29" s="34" t="s">
        <v>57</v>
      </c>
      <c r="G29" s="29"/>
    </row>
    <row r="30" spans="3:8" x14ac:dyDescent="0.3">
      <c r="C30" s="120" t="s">
        <v>58</v>
      </c>
      <c r="D30" s="120"/>
      <c r="E30" s="35">
        <v>255000</v>
      </c>
      <c r="F30" s="36">
        <v>280000</v>
      </c>
      <c r="G30" s="29"/>
    </row>
    <row r="31" spans="3:8" x14ac:dyDescent="0.3">
      <c r="C31" s="29"/>
      <c r="D31" s="29"/>
      <c r="E31" s="29"/>
      <c r="F31" s="29"/>
      <c r="G31" s="29"/>
    </row>
    <row r="32" spans="3:8" x14ac:dyDescent="0.3">
      <c r="C32" s="23" t="s">
        <v>59</v>
      </c>
      <c r="D32" s="29"/>
      <c r="E32" s="29"/>
      <c r="F32" s="29"/>
      <c r="G32" s="29"/>
    </row>
    <row r="33" spans="2:8" x14ac:dyDescent="0.3">
      <c r="C33" s="37" t="s">
        <v>112</v>
      </c>
      <c r="D33" s="29"/>
      <c r="E33" s="29"/>
      <c r="F33" s="29"/>
      <c r="G33" s="29"/>
    </row>
    <row r="34" spans="2:8" x14ac:dyDescent="0.3">
      <c r="C34" s="37" t="s">
        <v>113</v>
      </c>
      <c r="D34" s="29"/>
      <c r="E34" s="29"/>
      <c r="F34" s="29"/>
      <c r="G34" s="29"/>
    </row>
    <row r="35" spans="2:8" x14ac:dyDescent="0.3">
      <c r="C35" s="37" t="s">
        <v>114</v>
      </c>
      <c r="D35" s="29"/>
      <c r="E35" s="29"/>
      <c r="F35" s="29"/>
      <c r="G35" s="29"/>
    </row>
    <row r="36" spans="2:8" x14ac:dyDescent="0.3">
      <c r="C36" s="37" t="s">
        <v>115</v>
      </c>
      <c r="D36" s="29"/>
      <c r="E36" s="29"/>
      <c r="F36" s="29"/>
      <c r="G36" s="29"/>
    </row>
    <row r="37" spans="2:8" x14ac:dyDescent="0.3">
      <c r="C37" s="37" t="s">
        <v>116</v>
      </c>
      <c r="D37" s="29"/>
      <c r="E37" s="29"/>
      <c r="F37" s="29"/>
      <c r="G37" s="29"/>
    </row>
    <row r="38" spans="2:8" x14ac:dyDescent="0.3">
      <c r="C38" s="37" t="s">
        <v>117</v>
      </c>
      <c r="D38" s="29"/>
      <c r="E38" s="29"/>
      <c r="F38" s="29"/>
      <c r="G38" s="29"/>
    </row>
    <row r="39" spans="2:8" x14ac:dyDescent="0.3">
      <c r="C39" s="37" t="s">
        <v>118</v>
      </c>
      <c r="D39" s="29"/>
      <c r="E39" s="29"/>
      <c r="F39" s="29"/>
      <c r="G39" s="29"/>
    </row>
    <row r="40" spans="2:8" x14ac:dyDescent="0.3">
      <c r="D40" s="29"/>
      <c r="E40" s="29"/>
      <c r="F40" s="29"/>
      <c r="G40" s="29"/>
    </row>
    <row r="41" spans="2:8" x14ac:dyDescent="0.3">
      <c r="C41" s="38" t="s">
        <v>60</v>
      </c>
      <c r="D41" s="12"/>
      <c r="E41" s="12"/>
      <c r="F41" s="12"/>
      <c r="G41" s="12"/>
      <c r="H41" s="12"/>
    </row>
    <row r="42" spans="2:8" ht="16.2" thickBot="1" x14ac:dyDescent="0.35">
      <c r="C42" s="38"/>
      <c r="D42" s="12"/>
      <c r="E42" s="12"/>
      <c r="F42" s="12"/>
      <c r="G42" s="12"/>
      <c r="H42" s="12"/>
    </row>
    <row r="43" spans="2:8" ht="21.9" customHeight="1" thickBot="1" x14ac:dyDescent="0.45">
      <c r="C43" s="39" t="s">
        <v>119</v>
      </c>
      <c r="D43" s="63" t="s">
        <v>120</v>
      </c>
      <c r="E43" s="12"/>
      <c r="F43" s="12"/>
      <c r="G43" s="12"/>
      <c r="H43" s="12"/>
    </row>
    <row r="44" spans="2:8" ht="21.9" customHeight="1" thickBot="1" x14ac:dyDescent="0.35">
      <c r="C44" s="40" t="s">
        <v>121</v>
      </c>
      <c r="D44" s="40" t="s">
        <v>122</v>
      </c>
      <c r="E44" s="12"/>
      <c r="F44" s="12"/>
      <c r="G44" s="12"/>
      <c r="H44" s="12"/>
    </row>
    <row r="45" spans="2:8" x14ac:dyDescent="0.3">
      <c r="E45" s="12"/>
      <c r="F45" s="12"/>
      <c r="G45" s="12"/>
      <c r="H45" s="12"/>
    </row>
    <row r="46" spans="2:8" x14ac:dyDescent="0.3">
      <c r="B46" s="3" t="s">
        <v>0</v>
      </c>
      <c r="C46" s="7" t="s">
        <v>61</v>
      </c>
      <c r="D46" s="135" t="s">
        <v>62</v>
      </c>
      <c r="E46" s="135"/>
      <c r="F46" s="135"/>
      <c r="G46" s="135"/>
      <c r="H46" s="135"/>
    </row>
    <row r="47" spans="2:8" x14ac:dyDescent="0.3">
      <c r="C47" s="7"/>
      <c r="D47" s="135"/>
      <c r="E47" s="135"/>
      <c r="F47" s="135"/>
      <c r="G47" s="135"/>
      <c r="H47" s="135"/>
    </row>
    <row r="48" spans="2:8" ht="15.6" customHeight="1" x14ac:dyDescent="0.3">
      <c r="C48" s="7"/>
      <c r="D48" s="22"/>
      <c r="E48" s="22"/>
      <c r="F48" s="22"/>
      <c r="G48" s="22"/>
      <c r="H48" s="22"/>
    </row>
    <row r="49" spans="3:8" x14ac:dyDescent="0.3">
      <c r="C49" s="7"/>
      <c r="D49" s="22" t="s">
        <v>63</v>
      </c>
      <c r="E49" s="22"/>
      <c r="F49" s="22"/>
      <c r="G49" s="22"/>
      <c r="H49" s="22"/>
    </row>
    <row r="51" spans="3:8" x14ac:dyDescent="0.3">
      <c r="D51" s="123" t="s">
        <v>2</v>
      </c>
      <c r="E51" s="124"/>
      <c r="F51" s="124"/>
      <c r="G51" s="124"/>
      <c r="H51" s="125"/>
    </row>
    <row r="52" spans="3:8" x14ac:dyDescent="0.3">
      <c r="D52" s="126"/>
      <c r="E52" s="127"/>
      <c r="F52" s="127"/>
      <c r="G52" s="127"/>
      <c r="H52" s="128"/>
    </row>
    <row r="53" spans="3:8" ht="15.6" customHeight="1" x14ac:dyDescent="0.3"/>
    <row r="54" spans="3:8" ht="21" customHeight="1" x14ac:dyDescent="0.3">
      <c r="C54" s="135" t="s">
        <v>64</v>
      </c>
      <c r="D54" s="135"/>
      <c r="E54" s="135"/>
      <c r="F54" s="135"/>
      <c r="G54" s="135"/>
      <c r="H54" s="135"/>
    </row>
    <row r="55" spans="3:8" ht="27.6" customHeight="1" x14ac:dyDescent="0.3">
      <c r="C55" s="135"/>
      <c r="D55" s="135"/>
      <c r="E55" s="135"/>
      <c r="F55" s="135"/>
      <c r="G55" s="135"/>
      <c r="H55" s="135"/>
    </row>
    <row r="56" spans="3:8" x14ac:dyDescent="0.3">
      <c r="C56" s="22"/>
      <c r="D56" s="22"/>
      <c r="E56" s="22"/>
      <c r="F56" s="22"/>
      <c r="G56" s="22"/>
      <c r="H56" s="22"/>
    </row>
    <row r="57" spans="3:8" x14ac:dyDescent="0.3">
      <c r="C57" s="37" t="s">
        <v>123</v>
      </c>
      <c r="D57" s="22"/>
      <c r="E57" s="22"/>
      <c r="F57" s="22"/>
      <c r="G57" s="22"/>
      <c r="H57" s="22"/>
    </row>
    <row r="58" spans="3:8" x14ac:dyDescent="0.3">
      <c r="C58" s="37" t="s">
        <v>124</v>
      </c>
      <c r="D58" s="22"/>
      <c r="E58" s="22"/>
      <c r="F58" s="22"/>
      <c r="G58" s="22"/>
      <c r="H58" s="22"/>
    </row>
    <row r="59" spans="3:8" ht="15.6" customHeight="1" x14ac:dyDescent="0.3">
      <c r="C59" s="37" t="s">
        <v>125</v>
      </c>
      <c r="D59" s="22"/>
      <c r="E59" s="22"/>
      <c r="F59" s="22"/>
      <c r="G59" s="22"/>
      <c r="H59" s="22"/>
    </row>
    <row r="60" spans="3:8" x14ac:dyDescent="0.3">
      <c r="C60" s="41"/>
    </row>
    <row r="61" spans="3:8" ht="15.6" customHeight="1" x14ac:dyDescent="0.3">
      <c r="C61" s="144" t="s">
        <v>65</v>
      </c>
      <c r="D61" s="144"/>
      <c r="E61" s="144"/>
      <c r="F61" s="144"/>
      <c r="G61" s="144"/>
      <c r="H61" s="144"/>
    </row>
    <row r="62" spans="3:8" x14ac:dyDescent="0.3">
      <c r="C62" s="144"/>
      <c r="D62" s="144"/>
      <c r="E62" s="144"/>
      <c r="F62" s="144"/>
      <c r="G62" s="144"/>
      <c r="H62" s="144"/>
    </row>
    <row r="63" spans="3:8" x14ac:dyDescent="0.3">
      <c r="C63" s="42"/>
      <c r="D63" s="42"/>
      <c r="E63" s="42"/>
      <c r="F63" s="42"/>
      <c r="G63" s="42"/>
      <c r="H63" s="42"/>
    </row>
    <row r="64" spans="3:8" x14ac:dyDescent="0.3">
      <c r="C64" s="42"/>
      <c r="D64" s="43" t="s">
        <v>66</v>
      </c>
      <c r="E64" s="43" t="s">
        <v>67</v>
      </c>
      <c r="F64" s="42"/>
      <c r="G64" s="42"/>
      <c r="H64" s="42"/>
    </row>
    <row r="65" spans="2:8" x14ac:dyDescent="0.3">
      <c r="C65" s="42"/>
      <c r="D65" s="44">
        <v>55</v>
      </c>
      <c r="E65" s="64">
        <v>10.4</v>
      </c>
      <c r="F65" s="42"/>
      <c r="G65" s="42"/>
      <c r="H65" s="42"/>
    </row>
    <row r="66" spans="2:8" x14ac:dyDescent="0.3">
      <c r="C66" s="42"/>
      <c r="D66" s="44">
        <v>56</v>
      </c>
      <c r="E66" s="64">
        <v>10.6</v>
      </c>
      <c r="F66" s="42"/>
      <c r="G66" s="42"/>
      <c r="H66" s="42"/>
    </row>
    <row r="67" spans="2:8" x14ac:dyDescent="0.3">
      <c r="C67" s="42"/>
      <c r="D67" s="44">
        <v>57</v>
      </c>
      <c r="E67" s="64">
        <v>10.8</v>
      </c>
      <c r="F67" s="42"/>
      <c r="G67" s="42"/>
      <c r="H67" s="42"/>
    </row>
    <row r="68" spans="2:8" x14ac:dyDescent="0.3">
      <c r="C68" s="42"/>
      <c r="D68" s="44">
        <v>58</v>
      </c>
      <c r="E68" s="64">
        <v>11</v>
      </c>
      <c r="F68" s="42"/>
      <c r="G68" s="42"/>
      <c r="H68" s="42"/>
    </row>
    <row r="69" spans="2:8" x14ac:dyDescent="0.3">
      <c r="C69" s="42"/>
      <c r="D69" s="44">
        <v>59</v>
      </c>
      <c r="E69" s="64">
        <v>11.3</v>
      </c>
      <c r="F69" s="42"/>
      <c r="G69" s="42"/>
      <c r="H69" s="42"/>
    </row>
    <row r="70" spans="2:8" x14ac:dyDescent="0.3">
      <c r="C70" s="42"/>
      <c r="D70" s="44">
        <v>60</v>
      </c>
      <c r="E70" s="64">
        <v>11.5</v>
      </c>
      <c r="F70" s="42"/>
      <c r="G70" s="42"/>
      <c r="H70" s="42"/>
    </row>
    <row r="71" spans="2:8" x14ac:dyDescent="0.3">
      <c r="C71" s="42"/>
      <c r="D71" s="44">
        <v>61</v>
      </c>
      <c r="E71" s="64">
        <v>11.7</v>
      </c>
      <c r="F71" s="42"/>
      <c r="G71" s="42"/>
      <c r="H71" s="42"/>
    </row>
    <row r="72" spans="2:8" x14ac:dyDescent="0.3">
      <c r="C72" s="42"/>
      <c r="D72" s="44">
        <v>62</v>
      </c>
      <c r="E72" s="64">
        <v>12</v>
      </c>
      <c r="F72" s="42"/>
      <c r="G72" s="42"/>
      <c r="H72" s="42"/>
    </row>
    <row r="74" spans="2:8" ht="15.6" customHeight="1" x14ac:dyDescent="0.3">
      <c r="B74" s="3" t="s">
        <v>1</v>
      </c>
      <c r="C74" s="7" t="s">
        <v>68</v>
      </c>
      <c r="D74" s="45" t="s">
        <v>69</v>
      </c>
    </row>
    <row r="75" spans="2:8" ht="26.1" customHeight="1" x14ac:dyDescent="0.3"/>
    <row r="76" spans="2:8" x14ac:dyDescent="0.3">
      <c r="D76" s="123" t="s">
        <v>2</v>
      </c>
      <c r="E76" s="124"/>
      <c r="F76" s="124"/>
      <c r="G76" s="124"/>
      <c r="H76" s="125"/>
    </row>
    <row r="77" spans="2:8" x14ac:dyDescent="0.3">
      <c r="D77" s="126"/>
      <c r="E77" s="127"/>
      <c r="F77" s="127"/>
      <c r="G77" s="127"/>
      <c r="H77" s="128"/>
    </row>
    <row r="78" spans="2:8" ht="15.6" customHeight="1" x14ac:dyDescent="0.3"/>
    <row r="79" spans="2:8" ht="15.6" customHeight="1" x14ac:dyDescent="0.3"/>
    <row r="92" ht="15.6" customHeight="1" x14ac:dyDescent="0.3"/>
  </sheetData>
  <mergeCells count="23">
    <mergeCell ref="D46:H47"/>
    <mergeCell ref="D51:H52"/>
    <mergeCell ref="C54:H55"/>
    <mergeCell ref="C61:H62"/>
    <mergeCell ref="D76:H77"/>
    <mergeCell ref="C17:D17"/>
    <mergeCell ref="E17:H17"/>
    <mergeCell ref="C18:D19"/>
    <mergeCell ref="E18:H19"/>
    <mergeCell ref="C20:D22"/>
    <mergeCell ref="E20:H22"/>
    <mergeCell ref="C26:D26"/>
    <mergeCell ref="C27:D27"/>
    <mergeCell ref="C28:D28"/>
    <mergeCell ref="C29:D29"/>
    <mergeCell ref="C30:D30"/>
    <mergeCell ref="C15:D16"/>
    <mergeCell ref="E15:H16"/>
    <mergeCell ref="C5:H6"/>
    <mergeCell ref="C12:D12"/>
    <mergeCell ref="E12:H12"/>
    <mergeCell ref="C14:D14"/>
    <mergeCell ref="E14:H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DBFB-DFB9-4317-BABB-940074DE9F76}">
  <dimension ref="A1:L67"/>
  <sheetViews>
    <sheetView workbookViewId="0">
      <selection activeCell="B1" sqref="B1"/>
    </sheetView>
  </sheetViews>
  <sheetFormatPr defaultColWidth="8.88671875" defaultRowHeight="15.6" x14ac:dyDescent="0.3"/>
  <cols>
    <col min="1" max="1" width="3.5546875" style="3" customWidth="1"/>
    <col min="2" max="2" width="11.109375" style="3" customWidth="1"/>
    <col min="3" max="3" width="16" style="3" customWidth="1"/>
    <col min="4" max="6" width="12.88671875" style="3" customWidth="1"/>
    <col min="7" max="7" width="13.44140625" style="3" customWidth="1"/>
    <col min="8" max="8" width="16.109375" style="3" customWidth="1"/>
    <col min="9" max="9" width="10.44140625" style="3" customWidth="1"/>
    <col min="10" max="10" width="8.109375" style="3" customWidth="1"/>
    <col min="11" max="11" width="2.5546875" style="3" customWidth="1"/>
    <col min="12" max="16384" width="8.88671875" style="5"/>
  </cols>
  <sheetData>
    <row r="1" spans="1:12" x14ac:dyDescent="0.3">
      <c r="A1" s="2" t="s">
        <v>29</v>
      </c>
      <c r="B1" s="2"/>
      <c r="L1" s="5" t="s">
        <v>29</v>
      </c>
    </row>
    <row r="2" spans="1:12" x14ac:dyDescent="0.3">
      <c r="A2" s="2" t="s">
        <v>70</v>
      </c>
      <c r="B2" s="2"/>
      <c r="L2" s="5" t="s">
        <v>70</v>
      </c>
    </row>
    <row r="3" spans="1:12" ht="18" customHeight="1" x14ac:dyDescent="0.3">
      <c r="A3" s="4"/>
    </row>
    <row r="4" spans="1:12" ht="18.45" customHeight="1" x14ac:dyDescent="0.3">
      <c r="A4" s="2"/>
      <c r="B4" s="48" t="s">
        <v>126</v>
      </c>
      <c r="C4" s="3" t="s">
        <v>136</v>
      </c>
    </row>
    <row r="5" spans="1:12" ht="18.45" customHeight="1" x14ac:dyDescent="0.3">
      <c r="A5" s="2"/>
      <c r="C5" s="3" t="s">
        <v>137</v>
      </c>
      <c r="L5" s="5" t="s">
        <v>34</v>
      </c>
    </row>
    <row r="6" spans="1:12" ht="18.45" customHeight="1" x14ac:dyDescent="0.3">
      <c r="A6" s="2"/>
    </row>
    <row r="7" spans="1:12" ht="18.45" customHeight="1" x14ac:dyDescent="0.3">
      <c r="A7" s="2"/>
      <c r="C7" s="49" t="s">
        <v>71</v>
      </c>
      <c r="D7" s="50"/>
      <c r="E7" s="51"/>
      <c r="F7" s="52" t="s">
        <v>72</v>
      </c>
      <c r="G7" s="50"/>
      <c r="H7" s="50"/>
      <c r="I7" s="51"/>
    </row>
    <row r="8" spans="1:12" ht="18.45" customHeight="1" x14ac:dyDescent="0.3">
      <c r="A8" s="2"/>
      <c r="C8" s="49" t="s">
        <v>73</v>
      </c>
      <c r="D8" s="50"/>
      <c r="E8" s="51"/>
      <c r="F8" s="50" t="s">
        <v>74</v>
      </c>
      <c r="G8" s="50"/>
      <c r="H8" s="50"/>
      <c r="I8" s="51"/>
    </row>
    <row r="9" spans="1:12" ht="18.45" customHeight="1" x14ac:dyDescent="0.3">
      <c r="A9" s="2"/>
      <c r="C9" s="49" t="s">
        <v>75</v>
      </c>
      <c r="D9" s="50"/>
      <c r="E9" s="51"/>
      <c r="F9" s="50" t="s">
        <v>37</v>
      </c>
      <c r="G9" s="50"/>
      <c r="H9" s="50"/>
      <c r="I9" s="51"/>
    </row>
    <row r="10" spans="1:12" ht="18.45" customHeight="1" x14ac:dyDescent="0.3">
      <c r="A10" s="2"/>
      <c r="C10" s="49" t="s">
        <v>76</v>
      </c>
      <c r="D10" s="50"/>
      <c r="E10" s="51"/>
      <c r="F10" s="50" t="s">
        <v>39</v>
      </c>
      <c r="G10" s="50"/>
      <c r="H10" s="50"/>
      <c r="I10" s="51"/>
    </row>
    <row r="11" spans="1:12" ht="18.45" customHeight="1" x14ac:dyDescent="0.3">
      <c r="A11" s="2"/>
      <c r="C11" s="67" t="s">
        <v>77</v>
      </c>
      <c r="D11" s="68"/>
      <c r="E11" s="69"/>
      <c r="F11" s="67" t="s">
        <v>78</v>
      </c>
      <c r="G11" s="68"/>
      <c r="H11" s="68"/>
      <c r="I11" s="69"/>
    </row>
    <row r="12" spans="1:12" ht="18.45" customHeight="1" x14ac:dyDescent="0.3">
      <c r="A12" s="2"/>
      <c r="C12" s="70"/>
      <c r="D12" s="65"/>
      <c r="E12" s="66"/>
      <c r="F12" s="65" t="s">
        <v>79</v>
      </c>
      <c r="G12" s="65"/>
      <c r="H12" s="65"/>
      <c r="I12" s="66"/>
    </row>
    <row r="13" spans="1:12" ht="18.45" customHeight="1" x14ac:dyDescent="0.3">
      <c r="A13" s="2"/>
      <c r="C13" s="67" t="s">
        <v>80</v>
      </c>
      <c r="D13" s="68"/>
      <c r="E13" s="69"/>
      <c r="F13" s="68" t="s">
        <v>81</v>
      </c>
      <c r="G13" s="68"/>
      <c r="H13" s="68"/>
      <c r="I13" s="69"/>
    </row>
    <row r="14" spans="1:12" ht="18.45" customHeight="1" x14ac:dyDescent="0.3">
      <c r="A14" s="2"/>
      <c r="C14" s="70"/>
      <c r="D14" s="65"/>
      <c r="E14" s="66"/>
      <c r="F14" s="65" t="s">
        <v>82</v>
      </c>
      <c r="G14" s="65"/>
      <c r="H14" s="65"/>
      <c r="I14" s="66"/>
    </row>
    <row r="15" spans="1:12" ht="18.45" customHeight="1" x14ac:dyDescent="0.3">
      <c r="A15" s="2"/>
      <c r="C15" s="49" t="s">
        <v>83</v>
      </c>
      <c r="D15" s="50"/>
      <c r="E15" s="51"/>
      <c r="F15" s="50" t="s">
        <v>84</v>
      </c>
      <c r="G15" s="50"/>
      <c r="H15" s="50"/>
      <c r="I15" s="51"/>
    </row>
    <row r="16" spans="1:12" ht="18.45" customHeight="1" x14ac:dyDescent="0.3">
      <c r="A16" s="2"/>
      <c r="C16" s="49" t="s">
        <v>85</v>
      </c>
      <c r="D16" s="50"/>
      <c r="E16" s="51"/>
      <c r="F16" s="71">
        <v>3756.67</v>
      </c>
      <c r="G16" s="50"/>
      <c r="H16" s="50"/>
      <c r="I16" s="51"/>
    </row>
    <row r="17" spans="1:9" ht="18.45" customHeight="1" x14ac:dyDescent="0.3">
      <c r="A17" s="2"/>
    </row>
    <row r="18" spans="1:9" ht="18.45" customHeight="1" x14ac:dyDescent="0.3">
      <c r="A18" s="2"/>
      <c r="C18" s="3" t="s">
        <v>138</v>
      </c>
    </row>
    <row r="19" spans="1:9" ht="18.45" customHeight="1" x14ac:dyDescent="0.3">
      <c r="A19" s="2"/>
      <c r="C19" s="3" t="s">
        <v>139</v>
      </c>
    </row>
    <row r="20" spans="1:9" x14ac:dyDescent="0.3">
      <c r="A20" s="2"/>
    </row>
    <row r="21" spans="1:9" x14ac:dyDescent="0.3">
      <c r="C21" s="49" t="s">
        <v>86</v>
      </c>
      <c r="D21" s="53"/>
      <c r="E21" s="51">
        <v>55</v>
      </c>
    </row>
    <row r="22" spans="1:9" x14ac:dyDescent="0.3">
      <c r="C22" s="49" t="s">
        <v>87</v>
      </c>
      <c r="D22" s="53"/>
      <c r="E22" s="51">
        <v>22</v>
      </c>
    </row>
    <row r="23" spans="1:9" x14ac:dyDescent="0.3">
      <c r="C23" s="49" t="s">
        <v>88</v>
      </c>
      <c r="D23" s="53"/>
      <c r="E23" s="54">
        <v>180000</v>
      </c>
    </row>
    <row r="24" spans="1:9" x14ac:dyDescent="0.3">
      <c r="B24" s="48"/>
    </row>
    <row r="25" spans="1:9" x14ac:dyDescent="0.3">
      <c r="B25" s="48" t="s">
        <v>89</v>
      </c>
      <c r="C25" s="3" t="s">
        <v>127</v>
      </c>
      <c r="D25" s="3" t="s">
        <v>90</v>
      </c>
    </row>
    <row r="26" spans="1:9" ht="15.75" customHeight="1" x14ac:dyDescent="0.3"/>
    <row r="27" spans="1:9" ht="18.75" customHeight="1" x14ac:dyDescent="0.3">
      <c r="C27" s="123" t="s">
        <v>2</v>
      </c>
      <c r="D27" s="124"/>
      <c r="E27" s="124"/>
      <c r="F27" s="124"/>
      <c r="G27" s="124"/>
      <c r="H27" s="124"/>
      <c r="I27" s="125"/>
    </row>
    <row r="28" spans="1:9" ht="18.75" customHeight="1" x14ac:dyDescent="0.3">
      <c r="C28" s="126"/>
      <c r="D28" s="127"/>
      <c r="E28" s="127"/>
      <c r="F28" s="127"/>
      <c r="G28" s="127"/>
      <c r="H28" s="127"/>
      <c r="I28" s="128"/>
    </row>
    <row r="29" spans="1:9" ht="18.75" customHeight="1" x14ac:dyDescent="0.3">
      <c r="C29" s="72"/>
      <c r="D29" s="72"/>
      <c r="E29" s="72"/>
      <c r="F29" s="72"/>
      <c r="G29" s="72"/>
    </row>
    <row r="30" spans="1:9" ht="18.75" customHeight="1" x14ac:dyDescent="0.3">
      <c r="C30" s="3" t="s">
        <v>91</v>
      </c>
    </row>
    <row r="31" spans="1:9" ht="15.75" customHeight="1" x14ac:dyDescent="0.3">
      <c r="B31" s="48"/>
    </row>
    <row r="32" spans="1:9" ht="15.75" customHeight="1" x14ac:dyDescent="0.3">
      <c r="B32" s="48"/>
      <c r="C32" s="55" t="s">
        <v>92</v>
      </c>
      <c r="D32" s="147" t="s">
        <v>93</v>
      </c>
      <c r="E32" s="148"/>
      <c r="F32" s="148"/>
      <c r="G32" s="148"/>
      <c r="H32" s="147" t="s">
        <v>94</v>
      </c>
      <c r="I32" s="149"/>
    </row>
    <row r="33" spans="2:9" ht="15.75" customHeight="1" x14ac:dyDescent="0.3">
      <c r="C33" s="56" t="s">
        <v>95</v>
      </c>
      <c r="D33" s="145" t="s">
        <v>96</v>
      </c>
      <c r="E33" s="146"/>
      <c r="F33" s="146"/>
      <c r="G33" s="146"/>
      <c r="H33" s="57">
        <v>2.8500000000000001E-2</v>
      </c>
      <c r="I33" s="58" t="s">
        <v>97</v>
      </c>
    </row>
    <row r="34" spans="2:9" ht="15.75" customHeight="1" x14ac:dyDescent="0.3">
      <c r="C34" s="56" t="s">
        <v>98</v>
      </c>
      <c r="D34" s="145" t="s">
        <v>99</v>
      </c>
      <c r="E34" s="146"/>
      <c r="F34" s="146"/>
      <c r="G34" s="146"/>
      <c r="H34" s="57">
        <v>3.1800000000000002E-2</v>
      </c>
      <c r="I34" s="58" t="s">
        <v>97</v>
      </c>
    </row>
    <row r="35" spans="2:9" x14ac:dyDescent="0.3">
      <c r="C35" s="56" t="s">
        <v>100</v>
      </c>
      <c r="D35" s="145" t="s">
        <v>101</v>
      </c>
      <c r="E35" s="146"/>
      <c r="F35" s="146"/>
      <c r="G35" s="146"/>
      <c r="H35" s="57">
        <v>1.3299999999999999E-2</v>
      </c>
      <c r="I35" s="58" t="s">
        <v>97</v>
      </c>
    </row>
    <row r="36" spans="2:9" x14ac:dyDescent="0.3">
      <c r="D36" s="59"/>
      <c r="E36" s="59"/>
      <c r="F36" s="59"/>
      <c r="G36" s="59"/>
    </row>
    <row r="37" spans="2:9" x14ac:dyDescent="0.3">
      <c r="C37" s="3" t="s">
        <v>102</v>
      </c>
    </row>
    <row r="39" spans="2:9" ht="18" x14ac:dyDescent="0.4">
      <c r="C39" s="48" t="s">
        <v>128</v>
      </c>
      <c r="D39" s="60">
        <v>7.3575999999999997E-3</v>
      </c>
    </row>
    <row r="40" spans="2:9" ht="18" x14ac:dyDescent="0.4">
      <c r="C40" s="48" t="s">
        <v>129</v>
      </c>
      <c r="D40" s="60">
        <v>1.1615199999999999E-2</v>
      </c>
    </row>
    <row r="42" spans="2:9" x14ac:dyDescent="0.3">
      <c r="B42" s="48" t="s">
        <v>103</v>
      </c>
      <c r="C42" s="3" t="s">
        <v>130</v>
      </c>
      <c r="D42" s="3" t="s">
        <v>104</v>
      </c>
    </row>
    <row r="43" spans="2:9" x14ac:dyDescent="0.3">
      <c r="D43" s="3" t="s">
        <v>105</v>
      </c>
    </row>
    <row r="44" spans="2:9" x14ac:dyDescent="0.3">
      <c r="B44" s="7"/>
    </row>
    <row r="45" spans="2:9" ht="18.75" customHeight="1" x14ac:dyDescent="0.3">
      <c r="C45" s="123" t="s">
        <v>2</v>
      </c>
      <c r="D45" s="124"/>
      <c r="E45" s="124"/>
      <c r="F45" s="124"/>
      <c r="G45" s="124"/>
      <c r="H45" s="124"/>
      <c r="I45" s="125"/>
    </row>
    <row r="46" spans="2:9" ht="18.75" customHeight="1" x14ac:dyDescent="0.3">
      <c r="C46" s="126"/>
      <c r="D46" s="127"/>
      <c r="E46" s="127"/>
      <c r="F46" s="127"/>
      <c r="G46" s="127"/>
      <c r="H46" s="127"/>
      <c r="I46" s="128"/>
    </row>
    <row r="48" spans="2:9" x14ac:dyDescent="0.3">
      <c r="B48" s="61"/>
      <c r="C48" s="3" t="s">
        <v>106</v>
      </c>
      <c r="D48" s="61"/>
      <c r="E48" s="61"/>
      <c r="F48" s="61"/>
      <c r="G48" s="61"/>
    </row>
    <row r="50" spans="2:6" x14ac:dyDescent="0.3">
      <c r="B50" s="48"/>
      <c r="C50" s="23" t="s">
        <v>107</v>
      </c>
    </row>
    <row r="51" spans="2:6" ht="46.8" x14ac:dyDescent="0.3">
      <c r="C51" s="73" t="s">
        <v>108</v>
      </c>
      <c r="D51" s="73" t="s">
        <v>109</v>
      </c>
    </row>
    <row r="52" spans="2:6" x14ac:dyDescent="0.3">
      <c r="C52" s="74">
        <v>55</v>
      </c>
      <c r="D52" s="75">
        <v>9.6</v>
      </c>
      <c r="F52" s="62"/>
    </row>
    <row r="53" spans="2:6" x14ac:dyDescent="0.3">
      <c r="C53" s="74">
        <f>C52+1</f>
        <v>56</v>
      </c>
      <c r="D53" s="75">
        <v>9.3000000000000007</v>
      </c>
      <c r="F53" s="62"/>
    </row>
    <row r="54" spans="2:6" x14ac:dyDescent="0.3">
      <c r="C54" s="74">
        <f t="shared" ref="C54:C62" si="0">C53+1</f>
        <v>57</v>
      </c>
      <c r="D54" s="75">
        <v>8.9</v>
      </c>
      <c r="F54" s="62"/>
    </row>
    <row r="55" spans="2:6" x14ac:dyDescent="0.3">
      <c r="C55" s="74">
        <f t="shared" si="0"/>
        <v>58</v>
      </c>
      <c r="D55" s="75">
        <v>8.5</v>
      </c>
    </row>
    <row r="56" spans="2:6" x14ac:dyDescent="0.3">
      <c r="C56" s="74">
        <f t="shared" si="0"/>
        <v>59</v>
      </c>
      <c r="D56" s="75">
        <v>8.1999999999999993</v>
      </c>
    </row>
    <row r="57" spans="2:6" x14ac:dyDescent="0.3">
      <c r="C57" s="74">
        <f t="shared" si="0"/>
        <v>60</v>
      </c>
      <c r="D57" s="75">
        <v>7.8</v>
      </c>
    </row>
    <row r="58" spans="2:6" x14ac:dyDescent="0.3">
      <c r="C58" s="74">
        <f t="shared" si="0"/>
        <v>61</v>
      </c>
      <c r="D58" s="75">
        <v>7.5</v>
      </c>
    </row>
    <row r="59" spans="2:6" x14ac:dyDescent="0.3">
      <c r="C59" s="74">
        <f t="shared" si="0"/>
        <v>62</v>
      </c>
      <c r="D59" s="75">
        <v>7.1</v>
      </c>
    </row>
    <row r="60" spans="2:6" x14ac:dyDescent="0.3">
      <c r="C60" s="74">
        <f t="shared" si="0"/>
        <v>63</v>
      </c>
      <c r="D60" s="75">
        <v>6.7</v>
      </c>
    </row>
    <row r="61" spans="2:6" x14ac:dyDescent="0.3">
      <c r="C61" s="74">
        <f t="shared" si="0"/>
        <v>64</v>
      </c>
      <c r="D61" s="75">
        <v>6.4</v>
      </c>
    </row>
    <row r="62" spans="2:6" x14ac:dyDescent="0.3">
      <c r="C62" s="74">
        <f t="shared" si="0"/>
        <v>65</v>
      </c>
      <c r="D62" s="75">
        <v>6</v>
      </c>
    </row>
    <row r="64" spans="2:6" x14ac:dyDescent="0.3">
      <c r="B64" s="48" t="s">
        <v>110</v>
      </c>
      <c r="C64" s="3" t="s">
        <v>131</v>
      </c>
      <c r="D64" s="3" t="s">
        <v>111</v>
      </c>
    </row>
    <row r="65" spans="2:9" x14ac:dyDescent="0.3">
      <c r="B65" s="7"/>
    </row>
    <row r="66" spans="2:9" ht="18.75" customHeight="1" x14ac:dyDescent="0.3">
      <c r="C66" s="123" t="s">
        <v>2</v>
      </c>
      <c r="D66" s="124"/>
      <c r="E66" s="124"/>
      <c r="F66" s="124"/>
      <c r="G66" s="124"/>
      <c r="H66" s="124"/>
      <c r="I66" s="125"/>
    </row>
    <row r="67" spans="2:9" ht="18.75" customHeight="1" x14ac:dyDescent="0.3">
      <c r="C67" s="126"/>
      <c r="D67" s="127"/>
      <c r="E67" s="127"/>
      <c r="F67" s="127"/>
      <c r="G67" s="127"/>
      <c r="H67" s="127"/>
      <c r="I67" s="128"/>
    </row>
  </sheetData>
  <mergeCells count="8">
    <mergeCell ref="D35:G35"/>
    <mergeCell ref="C27:I28"/>
    <mergeCell ref="C45:I46"/>
    <mergeCell ref="C66:I67"/>
    <mergeCell ref="D32:G32"/>
    <mergeCell ref="H32:I32"/>
    <mergeCell ref="D33:G33"/>
    <mergeCell ref="D34:G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6EFB-B450-4E8D-A0C8-8B23119DD280}">
  <sheetPr published="0"/>
  <dimension ref="A1:J54"/>
  <sheetViews>
    <sheetView workbookViewId="0"/>
  </sheetViews>
  <sheetFormatPr defaultColWidth="9.109375" defaultRowHeight="13.2" x14ac:dyDescent="0.25"/>
  <cols>
    <col min="1" max="1" width="4.109375" style="79" customWidth="1"/>
    <col min="2" max="2" width="10.6640625" style="79" customWidth="1"/>
    <col min="3" max="3" width="39.33203125" style="79" customWidth="1"/>
    <col min="4" max="7" width="15.5546875" style="79" customWidth="1"/>
    <col min="8" max="8" width="2" style="79" customWidth="1"/>
    <col min="9" max="9" width="9.109375" style="79"/>
    <col min="10" max="11" width="28.44140625" style="79" customWidth="1"/>
    <col min="12" max="12" width="12.33203125" style="79" customWidth="1"/>
    <col min="13" max="13" width="16.6640625" style="79" customWidth="1"/>
    <col min="14" max="14" width="19.88671875" style="79" customWidth="1"/>
    <col min="15" max="16384" width="9.109375" style="79"/>
  </cols>
  <sheetData>
    <row r="1" spans="1:10" ht="15.6" x14ac:dyDescent="0.3">
      <c r="A1" s="76" t="s">
        <v>140</v>
      </c>
      <c r="B1" s="77"/>
      <c r="C1" s="78"/>
      <c r="D1" s="78"/>
      <c r="E1" s="78"/>
      <c r="F1" s="78"/>
      <c r="G1" s="78"/>
      <c r="H1" s="78"/>
      <c r="J1" s="80" t="s">
        <v>29</v>
      </c>
    </row>
    <row r="2" spans="1:10" ht="15.6" x14ac:dyDescent="0.3">
      <c r="A2" s="76" t="s">
        <v>141</v>
      </c>
      <c r="B2" s="77"/>
      <c r="C2" s="78"/>
      <c r="D2" s="78"/>
      <c r="E2" s="78"/>
      <c r="F2" s="78"/>
      <c r="G2" s="78"/>
      <c r="H2" s="78"/>
      <c r="J2" s="80" t="s">
        <v>141</v>
      </c>
    </row>
    <row r="3" spans="1:10" ht="15.6" x14ac:dyDescent="0.3">
      <c r="A3" s="76"/>
      <c r="B3" s="77"/>
      <c r="C3" s="78"/>
      <c r="D3" s="78"/>
      <c r="E3" s="78"/>
      <c r="F3" s="78"/>
      <c r="G3" s="78"/>
      <c r="H3" s="78"/>
      <c r="J3" s="80"/>
    </row>
    <row r="4" spans="1:10" ht="15.6" x14ac:dyDescent="0.3">
      <c r="A4" s="78"/>
      <c r="B4" s="81"/>
      <c r="C4" s="81"/>
      <c r="D4" s="81"/>
      <c r="E4" s="81"/>
      <c r="F4" s="81"/>
      <c r="G4" s="81"/>
      <c r="H4" s="81"/>
      <c r="J4" s="80" t="s">
        <v>30</v>
      </c>
    </row>
    <row r="5" spans="1:10" ht="15.6" x14ac:dyDescent="0.3">
      <c r="A5" s="82" t="s">
        <v>0</v>
      </c>
      <c r="B5" s="83" t="s">
        <v>142</v>
      </c>
      <c r="C5" s="84" t="s">
        <v>143</v>
      </c>
      <c r="D5" s="81"/>
      <c r="E5" s="81"/>
      <c r="F5" s="81"/>
      <c r="G5" s="81"/>
      <c r="H5" s="81"/>
    </row>
    <row r="6" spans="1:10" ht="15.6" x14ac:dyDescent="0.3">
      <c r="A6" s="82"/>
      <c r="B6" s="83"/>
      <c r="C6" s="85"/>
      <c r="D6" s="81"/>
      <c r="E6" s="81"/>
      <c r="F6" s="81"/>
      <c r="G6" s="81"/>
      <c r="H6" s="81"/>
    </row>
    <row r="7" spans="1:10" ht="15.6" x14ac:dyDescent="0.3">
      <c r="A7" s="82"/>
      <c r="B7" s="83"/>
      <c r="C7" s="150" t="s">
        <v>144</v>
      </c>
      <c r="D7" s="151"/>
      <c r="E7" s="151"/>
      <c r="F7" s="151"/>
      <c r="G7" s="152"/>
      <c r="H7" s="81"/>
    </row>
    <row r="8" spans="1:10" ht="15.6" x14ac:dyDescent="0.3">
      <c r="A8" s="78"/>
      <c r="B8" s="86"/>
      <c r="C8" s="153"/>
      <c r="D8" s="154"/>
      <c r="E8" s="154"/>
      <c r="F8" s="154"/>
      <c r="G8" s="155"/>
      <c r="H8" s="81"/>
    </row>
    <row r="9" spans="1:10" ht="15.6" x14ac:dyDescent="0.3">
      <c r="A9" s="78"/>
      <c r="B9" s="86"/>
      <c r="C9" s="87"/>
      <c r="D9" s="81"/>
      <c r="E9" s="81"/>
      <c r="F9" s="81"/>
      <c r="G9" s="81"/>
      <c r="H9" s="81"/>
    </row>
    <row r="10" spans="1:10" ht="15.6" x14ac:dyDescent="0.3">
      <c r="A10" s="78"/>
      <c r="B10" s="86"/>
      <c r="C10" s="87" t="s">
        <v>145</v>
      </c>
      <c r="D10" s="81"/>
      <c r="E10" s="81"/>
      <c r="F10" s="81"/>
      <c r="G10" s="81"/>
      <c r="H10" s="81"/>
    </row>
    <row r="11" spans="1:10" ht="15.6" x14ac:dyDescent="0.3">
      <c r="A11" s="78"/>
      <c r="B11" s="86"/>
      <c r="C11" s="87"/>
      <c r="D11" s="81"/>
      <c r="E11" s="81"/>
      <c r="F11" s="81"/>
      <c r="G11" s="81"/>
      <c r="H11" s="81"/>
    </row>
    <row r="12" spans="1:10" ht="15.6" x14ac:dyDescent="0.3">
      <c r="A12" s="78"/>
      <c r="B12" s="86"/>
      <c r="C12" s="87" t="s">
        <v>146</v>
      </c>
      <c r="D12" s="81"/>
      <c r="E12" s="81"/>
      <c r="F12" s="81"/>
      <c r="G12" s="81"/>
      <c r="H12" s="81"/>
    </row>
    <row r="13" spans="1:10" ht="15.6" x14ac:dyDescent="0.3">
      <c r="A13" s="78"/>
      <c r="B13" s="86"/>
      <c r="C13" s="87" t="s">
        <v>147</v>
      </c>
      <c r="D13" s="88"/>
      <c r="E13" s="88"/>
      <c r="F13" s="88"/>
      <c r="G13" s="88"/>
      <c r="H13" s="88"/>
    </row>
    <row r="14" spans="1:10" ht="15.6" x14ac:dyDescent="0.3">
      <c r="A14" s="78"/>
      <c r="B14" s="86"/>
      <c r="C14" s="87" t="s">
        <v>148</v>
      </c>
      <c r="D14" s="88"/>
      <c r="E14" s="88"/>
      <c r="F14" s="88"/>
      <c r="G14" s="88"/>
      <c r="H14" s="88"/>
    </row>
    <row r="15" spans="1:10" ht="15.6" x14ac:dyDescent="0.3">
      <c r="A15" s="78"/>
      <c r="B15" s="86"/>
      <c r="C15" s="156" t="s">
        <v>149</v>
      </c>
      <c r="D15" s="156"/>
      <c r="E15" s="156"/>
      <c r="F15" s="156"/>
      <c r="G15" s="156"/>
      <c r="H15" s="156"/>
    </row>
    <row r="16" spans="1:10" ht="15.6" x14ac:dyDescent="0.3">
      <c r="A16" s="78"/>
      <c r="B16" s="86"/>
      <c r="C16" s="156"/>
      <c r="D16" s="156"/>
      <c r="E16" s="156"/>
      <c r="F16" s="156"/>
      <c r="G16" s="156"/>
      <c r="H16" s="156"/>
    </row>
    <row r="17" spans="1:8" ht="15.6" x14ac:dyDescent="0.3">
      <c r="A17" s="78"/>
      <c r="B17" s="86"/>
      <c r="C17" s="87" t="s">
        <v>150</v>
      </c>
      <c r="D17" s="88"/>
      <c r="E17" s="88"/>
      <c r="F17" s="88"/>
      <c r="G17" s="88"/>
      <c r="H17" s="88"/>
    </row>
    <row r="18" spans="1:8" ht="15.6" x14ac:dyDescent="0.3">
      <c r="A18" s="78"/>
      <c r="B18" s="86"/>
      <c r="C18" s="87"/>
      <c r="D18" s="81"/>
      <c r="E18" s="81"/>
      <c r="F18" s="81"/>
      <c r="G18" s="81"/>
      <c r="H18" s="81"/>
    </row>
    <row r="19" spans="1:8" ht="15.6" x14ac:dyDescent="0.3">
      <c r="A19" s="82" t="s">
        <v>1</v>
      </c>
      <c r="B19" s="83" t="s">
        <v>151</v>
      </c>
      <c r="C19" s="84" t="s">
        <v>152</v>
      </c>
      <c r="D19" s="81"/>
      <c r="E19" s="81"/>
      <c r="F19" s="81"/>
      <c r="G19" s="81"/>
      <c r="H19" s="81"/>
    </row>
    <row r="20" spans="1:8" ht="15.6" x14ac:dyDescent="0.3">
      <c r="A20" s="78"/>
      <c r="B20" s="86"/>
      <c r="C20" s="87"/>
      <c r="D20" s="81"/>
      <c r="E20" s="81"/>
      <c r="F20" s="81"/>
      <c r="G20" s="81"/>
      <c r="H20" s="81"/>
    </row>
    <row r="21" spans="1:8" ht="15.6" x14ac:dyDescent="0.3">
      <c r="A21" s="78"/>
      <c r="B21" s="86"/>
      <c r="C21" s="87"/>
      <c r="D21" s="81"/>
      <c r="E21" s="81"/>
      <c r="F21" s="81"/>
      <c r="G21" s="81"/>
      <c r="H21" s="81"/>
    </row>
    <row r="22" spans="1:8" ht="15.6" x14ac:dyDescent="0.3">
      <c r="A22" s="78"/>
      <c r="B22" s="86"/>
      <c r="C22" s="150" t="s">
        <v>144</v>
      </c>
      <c r="D22" s="151"/>
      <c r="E22" s="151"/>
      <c r="F22" s="151"/>
      <c r="G22" s="152"/>
      <c r="H22" s="81"/>
    </row>
    <row r="23" spans="1:8" ht="15.6" x14ac:dyDescent="0.3">
      <c r="A23" s="78"/>
      <c r="B23" s="86"/>
      <c r="C23" s="153"/>
      <c r="D23" s="154"/>
      <c r="E23" s="154"/>
      <c r="F23" s="154"/>
      <c r="G23" s="155"/>
      <c r="H23" s="81"/>
    </row>
    <row r="24" spans="1:8" ht="15.6" x14ac:dyDescent="0.3">
      <c r="A24" s="78"/>
      <c r="B24" s="86"/>
      <c r="C24" s="87"/>
      <c r="D24" s="81"/>
      <c r="E24" s="81"/>
      <c r="F24" s="81"/>
      <c r="G24" s="81"/>
      <c r="H24" s="81"/>
    </row>
    <row r="25" spans="1:8" ht="15.6" x14ac:dyDescent="0.3">
      <c r="A25" s="89"/>
      <c r="B25" s="90"/>
      <c r="C25" s="84"/>
      <c r="D25" s="91"/>
      <c r="E25" s="91"/>
      <c r="F25" s="91"/>
      <c r="G25" s="91"/>
      <c r="H25" s="81"/>
    </row>
    <row r="26" spans="1:8" ht="15.6" x14ac:dyDescent="0.3">
      <c r="A26" s="82" t="s">
        <v>153</v>
      </c>
      <c r="B26" s="83" t="s">
        <v>27</v>
      </c>
      <c r="C26" s="84" t="s">
        <v>154</v>
      </c>
      <c r="D26" s="91"/>
      <c r="E26" s="91"/>
      <c r="F26" s="91"/>
      <c r="G26" s="91"/>
      <c r="H26" s="81"/>
    </row>
    <row r="27" spans="1:8" ht="15.6" x14ac:dyDescent="0.3">
      <c r="A27" s="89"/>
      <c r="B27" s="90"/>
      <c r="C27" s="84"/>
      <c r="D27" s="91"/>
      <c r="E27" s="91"/>
      <c r="F27" s="91"/>
      <c r="G27" s="91"/>
      <c r="H27" s="81"/>
    </row>
    <row r="28" spans="1:8" ht="15.6" x14ac:dyDescent="0.3">
      <c r="A28" s="89"/>
      <c r="B28" s="90"/>
      <c r="C28" s="150" t="s">
        <v>144</v>
      </c>
      <c r="D28" s="151"/>
      <c r="E28" s="151"/>
      <c r="F28" s="151"/>
      <c r="G28" s="152"/>
      <c r="H28" s="81"/>
    </row>
    <row r="29" spans="1:8" ht="15.6" x14ac:dyDescent="0.3">
      <c r="A29" s="89"/>
      <c r="B29" s="90"/>
      <c r="C29" s="153"/>
      <c r="D29" s="154"/>
      <c r="E29" s="154"/>
      <c r="F29" s="154"/>
      <c r="G29" s="155"/>
      <c r="H29" s="81"/>
    </row>
    <row r="30" spans="1:8" ht="15.6" x14ac:dyDescent="0.3">
      <c r="A30" s="92"/>
      <c r="B30" s="91"/>
      <c r="C30" s="91"/>
      <c r="D30" s="91"/>
      <c r="E30" s="91"/>
      <c r="F30" s="91"/>
      <c r="G30" s="91"/>
      <c r="H30" s="81"/>
    </row>
    <row r="31" spans="1:8" ht="15.6" x14ac:dyDescent="0.3">
      <c r="A31" s="93"/>
      <c r="B31" s="88"/>
      <c r="C31" s="88"/>
      <c r="D31" s="88"/>
      <c r="E31" s="88"/>
      <c r="F31" s="88"/>
      <c r="G31" s="88"/>
      <c r="H31" s="88"/>
    </row>
    <row r="32" spans="1:8" ht="15.6" x14ac:dyDescent="0.3">
      <c r="A32" s="93"/>
      <c r="B32" s="88"/>
      <c r="C32" s="94" t="s">
        <v>155</v>
      </c>
      <c r="D32" s="95"/>
      <c r="E32" s="95"/>
      <c r="F32" s="95"/>
      <c r="G32" s="95"/>
      <c r="H32" s="88"/>
    </row>
    <row r="33" spans="1:8" ht="15.6" x14ac:dyDescent="0.3">
      <c r="A33" s="93"/>
      <c r="B33" s="88"/>
      <c r="C33" s="96" t="s">
        <v>156</v>
      </c>
      <c r="D33" s="97">
        <v>45658</v>
      </c>
      <c r="E33" s="98"/>
      <c r="F33" s="95"/>
      <c r="G33" s="99"/>
      <c r="H33" s="88"/>
    </row>
    <row r="34" spans="1:8" ht="15.6" x14ac:dyDescent="0.3">
      <c r="A34" s="93"/>
      <c r="B34" s="88"/>
      <c r="C34" s="96" t="s">
        <v>157</v>
      </c>
      <c r="D34" s="97">
        <v>46753</v>
      </c>
      <c r="E34" s="98"/>
      <c r="F34" s="95"/>
      <c r="G34" s="99"/>
      <c r="H34" s="88"/>
    </row>
    <row r="35" spans="1:8" ht="15.6" x14ac:dyDescent="0.3">
      <c r="A35" s="100"/>
      <c r="B35" s="100"/>
      <c r="C35" s="96" t="s">
        <v>158</v>
      </c>
      <c r="D35" s="101">
        <v>4.7500000000000001E-2</v>
      </c>
      <c r="E35" s="102"/>
      <c r="F35" s="102"/>
      <c r="G35" s="95"/>
      <c r="H35" s="88"/>
    </row>
    <row r="36" spans="1:8" x14ac:dyDescent="0.25">
      <c r="A36" s="103"/>
      <c r="B36" s="103"/>
      <c r="C36" s="96" t="s">
        <v>159</v>
      </c>
      <c r="D36" s="101">
        <v>4.4999999999999998E-2</v>
      </c>
      <c r="E36" s="104"/>
      <c r="F36" s="95"/>
      <c r="G36" s="95"/>
      <c r="H36" s="103"/>
    </row>
    <row r="37" spans="1:8" x14ac:dyDescent="0.25">
      <c r="A37" s="103"/>
      <c r="B37" s="103"/>
      <c r="C37" s="96" t="s">
        <v>160</v>
      </c>
      <c r="D37" s="101">
        <v>4.5999999999999999E-2</v>
      </c>
      <c r="E37" s="104"/>
      <c r="F37" s="95"/>
      <c r="G37" s="95"/>
      <c r="H37" s="103"/>
    </row>
    <row r="38" spans="1:8" x14ac:dyDescent="0.25">
      <c r="A38" s="103"/>
      <c r="B38" s="103"/>
      <c r="C38" s="94"/>
      <c r="D38" s="105"/>
      <c r="E38" s="104"/>
      <c r="F38" s="95"/>
      <c r="G38" s="95"/>
      <c r="H38" s="103"/>
    </row>
    <row r="39" spans="1:8" x14ac:dyDescent="0.25">
      <c r="A39" s="103"/>
      <c r="B39" s="103"/>
      <c r="C39" s="106"/>
      <c r="D39" s="107">
        <v>2025</v>
      </c>
      <c r="E39" s="107">
        <f>D39+1</f>
        <v>2026</v>
      </c>
      <c r="F39" s="107">
        <f>E39+1</f>
        <v>2027</v>
      </c>
      <c r="G39" s="108"/>
      <c r="H39" s="103"/>
    </row>
    <row r="40" spans="1:8" x14ac:dyDescent="0.25">
      <c r="A40" s="103"/>
      <c r="B40" s="103"/>
      <c r="C40" s="96" t="s">
        <v>161</v>
      </c>
      <c r="D40" s="109">
        <v>10274000</v>
      </c>
      <c r="E40" s="109">
        <v>10914000</v>
      </c>
      <c r="F40" s="109">
        <v>10195000</v>
      </c>
      <c r="G40" s="94"/>
      <c r="H40" s="103"/>
    </row>
    <row r="41" spans="1:8" x14ac:dyDescent="0.25">
      <c r="A41" s="103"/>
      <c r="B41" s="103"/>
      <c r="C41" s="94"/>
      <c r="D41" s="95"/>
      <c r="E41" s="95"/>
      <c r="F41" s="95"/>
      <c r="G41" s="110"/>
      <c r="H41" s="103"/>
    </row>
    <row r="42" spans="1:8" x14ac:dyDescent="0.25">
      <c r="A42" s="103"/>
      <c r="B42" s="103"/>
      <c r="C42" s="96"/>
      <c r="D42" s="111">
        <v>2025</v>
      </c>
      <c r="E42" s="111">
        <f>D42+1</f>
        <v>2026</v>
      </c>
      <c r="F42" s="111">
        <f>E42+1</f>
        <v>2027</v>
      </c>
      <c r="G42" s="111">
        <f>F42+1</f>
        <v>2028</v>
      </c>
      <c r="H42" s="103"/>
    </row>
    <row r="43" spans="1:8" ht="26.4" x14ac:dyDescent="0.25">
      <c r="A43" s="103"/>
      <c r="B43" s="103"/>
      <c r="C43" s="112" t="s">
        <v>162</v>
      </c>
      <c r="D43" s="109">
        <v>31156000</v>
      </c>
      <c r="E43" s="109">
        <v>30749000</v>
      </c>
      <c r="F43" s="109">
        <v>28918000</v>
      </c>
      <c r="G43" s="109">
        <v>27077000</v>
      </c>
      <c r="H43" s="103"/>
    </row>
    <row r="44" spans="1:8" ht="26.4" x14ac:dyDescent="0.25">
      <c r="A44" s="103"/>
      <c r="B44" s="103"/>
      <c r="C44" s="112" t="s">
        <v>163</v>
      </c>
      <c r="D44" s="109">
        <v>186575000</v>
      </c>
      <c r="E44" s="109">
        <v>198468000</v>
      </c>
      <c r="F44" s="109">
        <v>207361000</v>
      </c>
      <c r="G44" s="109">
        <v>219127000</v>
      </c>
      <c r="H44" s="103"/>
    </row>
    <row r="45" spans="1:8" x14ac:dyDescent="0.25">
      <c r="A45" s="103"/>
      <c r="B45" s="103"/>
      <c r="C45" s="103"/>
      <c r="D45" s="103"/>
      <c r="E45" s="103"/>
      <c r="F45" s="103"/>
      <c r="G45" s="103"/>
      <c r="H45" s="103"/>
    </row>
    <row r="46" spans="1:8" x14ac:dyDescent="0.25">
      <c r="A46" s="103"/>
      <c r="B46" s="103"/>
      <c r="C46" s="103"/>
      <c r="D46" s="103"/>
      <c r="E46" s="103"/>
      <c r="F46" s="103"/>
      <c r="G46" s="103"/>
      <c r="H46" s="103"/>
    </row>
    <row r="47" spans="1:8" ht="15.6" x14ac:dyDescent="0.3">
      <c r="A47" s="82" t="s">
        <v>164</v>
      </c>
      <c r="B47" s="83" t="s">
        <v>27</v>
      </c>
      <c r="C47" s="84" t="s">
        <v>165</v>
      </c>
      <c r="D47" s="91"/>
      <c r="E47" s="91"/>
      <c r="F47" s="91"/>
      <c r="G47" s="91"/>
      <c r="H47" s="103"/>
    </row>
    <row r="48" spans="1:8" ht="15.6" x14ac:dyDescent="0.3">
      <c r="A48" s="89"/>
      <c r="B48" s="90"/>
      <c r="C48" s="84"/>
      <c r="D48" s="91"/>
      <c r="E48" s="91"/>
      <c r="F48" s="91"/>
      <c r="G48" s="91"/>
      <c r="H48" s="113"/>
    </row>
    <row r="49" spans="1:8" ht="15.6" x14ac:dyDescent="0.3">
      <c r="A49" s="89"/>
      <c r="B49" s="90"/>
      <c r="C49" s="150" t="s">
        <v>166</v>
      </c>
      <c r="D49" s="151"/>
      <c r="E49" s="151"/>
      <c r="F49" s="151"/>
      <c r="G49" s="152"/>
      <c r="H49" s="113"/>
    </row>
    <row r="50" spans="1:8" ht="15.6" x14ac:dyDescent="0.3">
      <c r="A50" s="89"/>
      <c r="B50" s="90"/>
      <c r="C50" s="153"/>
      <c r="D50" s="154"/>
      <c r="E50" s="154"/>
      <c r="F50" s="154"/>
      <c r="G50" s="155"/>
      <c r="H50" s="113"/>
    </row>
    <row r="51" spans="1:8" x14ac:dyDescent="0.25">
      <c r="A51" s="113"/>
      <c r="B51" s="113"/>
      <c r="C51" s="113"/>
      <c r="D51" s="113"/>
      <c r="E51" s="113"/>
      <c r="F51" s="113"/>
      <c r="G51" s="113"/>
      <c r="H51" s="113"/>
    </row>
    <row r="52" spans="1:8" ht="15.6" x14ac:dyDescent="0.3">
      <c r="A52" s="113"/>
      <c r="B52" s="113"/>
      <c r="C52" s="114"/>
      <c r="D52" s="115"/>
      <c r="E52" s="115"/>
      <c r="F52" s="113"/>
      <c r="G52" s="113"/>
      <c r="H52" s="113"/>
    </row>
    <row r="53" spans="1:8" ht="15.6" x14ac:dyDescent="0.3">
      <c r="A53" s="113"/>
      <c r="B53" s="113"/>
      <c r="C53" s="115" t="s">
        <v>167</v>
      </c>
      <c r="D53" s="115"/>
      <c r="E53" s="116">
        <f>N19</f>
        <v>0</v>
      </c>
      <c r="F53" s="113"/>
      <c r="G53" s="113"/>
      <c r="H53" s="113"/>
    </row>
    <row r="54" spans="1:8" x14ac:dyDescent="0.25">
      <c r="A54" s="113"/>
      <c r="B54" s="113"/>
      <c r="C54" s="113"/>
      <c r="D54" s="113"/>
      <c r="E54" s="113"/>
      <c r="F54" s="113"/>
      <c r="G54" s="113"/>
      <c r="H54" s="113"/>
    </row>
  </sheetData>
  <mergeCells count="5">
    <mergeCell ref="C7:G8"/>
    <mergeCell ref="C15:H16"/>
    <mergeCell ref="C22:G23"/>
    <mergeCell ref="C28:G29"/>
    <mergeCell ref="C49:G50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ab0bdf5-00c2-4aa6-932a-42ae8d464587}" enabled="1" method="Standard" siteId="{022f3b02-6070-4e91-a96f-2206ab7ebb0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Question 2</vt:lpstr>
      <vt:lpstr>Question 3</vt:lpstr>
      <vt:lpstr>Question 4</vt:lpstr>
      <vt:lpstr>Question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2020-07-17T13:30:22Z</dcterms:created>
  <dcterms:modified xsi:type="dcterms:W3CDTF">2026-03-05T21:19:53Z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051ed417-209c-4ed0-8be4-88f836371e58</vt:lpwstr>
  </property>
  <property fmtid="{D5CDD505-2E9C-101B-9397-08002B2CF9AE}" pid="3" name="AonClassification">
    <vt:lpwstr>ADC_class_100</vt:lpwstr>
  </property>
  <property fmtid="{D5CDD505-2E9C-101B-9397-08002B2CF9AE}" pid="4" name="MSIP_Label_9043f10a-881e-4653-a55e-02ca2cc829dc_Enabled">
    <vt:lpwstr>true</vt:lpwstr>
  </property>
  <property fmtid="{D5CDD505-2E9C-101B-9397-08002B2CF9AE}" pid="5" name="MSIP_Label_9043f10a-881e-4653-a55e-02ca2cc829dc_SetDate">
    <vt:lpwstr>2025-07-18T18:29:10Z</vt:lpwstr>
  </property>
  <property fmtid="{D5CDD505-2E9C-101B-9397-08002B2CF9AE}" pid="6" name="MSIP_Label_9043f10a-881e-4653-a55e-02ca2cc829dc_Method">
    <vt:lpwstr>Standard</vt:lpwstr>
  </property>
  <property fmtid="{D5CDD505-2E9C-101B-9397-08002B2CF9AE}" pid="7" name="MSIP_Label_9043f10a-881e-4653-a55e-02ca2cc829dc_Name">
    <vt:lpwstr>ADC_class_200</vt:lpwstr>
  </property>
  <property fmtid="{D5CDD505-2E9C-101B-9397-08002B2CF9AE}" pid="8" name="MSIP_Label_9043f10a-881e-4653-a55e-02ca2cc829dc_SiteId">
    <vt:lpwstr>94cfddbc-0627-494a-ad7a-29aea3aea832</vt:lpwstr>
  </property>
  <property fmtid="{D5CDD505-2E9C-101B-9397-08002B2CF9AE}" pid="9" name="MSIP_Label_9043f10a-881e-4653-a55e-02ca2cc829dc_ActionId">
    <vt:lpwstr>e40364e4-4369-4f78-ba55-81ca4601d7d9</vt:lpwstr>
  </property>
  <property fmtid="{D5CDD505-2E9C-101B-9397-08002B2CF9AE}" pid="10" name="MSIP_Label_9043f10a-881e-4653-a55e-02ca2cc829dc_ContentBits">
    <vt:lpwstr>0</vt:lpwstr>
  </property>
  <property fmtid="{D5CDD505-2E9C-101B-9397-08002B2CF9AE}" pid="11" name="MSIP_Label_9043f10a-881e-4653-a55e-02ca2cc829dc_Tag">
    <vt:lpwstr>10, 3, 0, 1</vt:lpwstr>
  </property>
</Properties>
</file>