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ocietyofactuaries-my.sharepoint.com/personal/mdulceak_soa_org/Documents/U_Drive/Solutions/0-NEW FSA Exams/March 2026/CFE 201/"/>
    </mc:Choice>
  </mc:AlternateContent>
  <xr:revisionPtr revIDLastSave="2" documentId="8_{EB5C8766-7DF6-4511-A6F9-374C2B1A55FF}" xr6:coauthVersionLast="47" xr6:coauthVersionMax="47" xr10:uidLastSave="{DAACB45F-14FB-4175-AF3F-A7B73E78E6D6}"/>
  <bookViews>
    <workbookView xWindow="-96" yWindow="0" windowWidth="11712" windowHeight="12336" xr2:uid="{7ED75FD8-68A6-4EE9-B24F-048DF4C4A642}"/>
  </bookViews>
  <sheets>
    <sheet name="1b" sheetId="1" r:id="rId1"/>
    <sheet name="3_d"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H73" i="1"/>
  <c r="H70" i="1"/>
  <c r="H66" i="1"/>
  <c r="H84" i="1" s="1"/>
</calcChain>
</file>

<file path=xl/sharedStrings.xml><?xml version="1.0" encoding="utf-8"?>
<sst xmlns="http://schemas.openxmlformats.org/spreadsheetml/2006/main" count="84" uniqueCount="70">
  <si>
    <t>Question 1 (b)</t>
  </si>
  <si>
    <t>Blue Jay Air is considering upgrading one of its planes with new features to enhance customer comfort and potentially increase ticket prices.</t>
  </si>
  <si>
    <t>The initial upgrade will cost $10 million in Year 0.</t>
  </si>
  <si>
    <t>In Year 1, the upgraded plane is expected to generate additional profit of $3 million if successful (60% probability) or $1 million if unsuccessful (40% probability).</t>
  </si>
  <si>
    <t>If successful, Blue Jay Air will have the option to upgrade 3 more planes in Year 2 at a cost of $8 million each. These additional upgrades are expected to generate $4 million additional annual profit per plane starting in Year 3.</t>
  </si>
  <si>
    <t>If unsuccessful, Blue Jay Air will face two choices in Year 2:</t>
  </si>
  <si>
    <r>
      <t>1)</t>
    </r>
    <r>
      <rPr>
        <b/>
        <sz val="7"/>
        <color rgb="FF0070C0"/>
        <rFont val="Times New Roman"/>
        <family val="1"/>
      </rPr>
      <t xml:space="preserve">      </t>
    </r>
    <r>
      <rPr>
        <b/>
        <sz val="11"/>
        <color rgb="FF0070C0"/>
        <rFont val="Aptos Narrow"/>
        <family val="2"/>
        <scheme val="minor"/>
      </rPr>
      <t>Sell the upgraded plane for $7 million</t>
    </r>
  </si>
  <si>
    <r>
      <t>2)</t>
    </r>
    <r>
      <rPr>
        <b/>
        <sz val="7"/>
        <color rgb="FF0070C0"/>
        <rFont val="Times New Roman"/>
        <family val="1"/>
      </rPr>
      <t xml:space="preserve">      </t>
    </r>
    <r>
      <rPr>
        <b/>
        <sz val="11"/>
        <color rgb="FF0070C0"/>
        <rFont val="Aptos Narrow"/>
        <family val="2"/>
        <scheme val="minor"/>
      </rPr>
      <t>Keep the upgraded plane, but reduce ticket prices on non-upgraded planes, resulting in a $2 million annual profit decrease for the fleet starting in Year 3</t>
    </r>
  </si>
  <si>
    <t>Assume a discount rate of 8% and that cash flows beyond Year 3 continue in perpetuity.</t>
  </si>
  <si>
    <t>Calculate the expected net present value of this upgrade strategy using decision tree analysis.</t>
  </si>
  <si>
    <t>Discount Rate</t>
  </si>
  <si>
    <t>Initial Upgrade</t>
  </si>
  <si>
    <t>Purchase Price</t>
  </si>
  <si>
    <t>Time</t>
  </si>
  <si>
    <t>Year 0</t>
  </si>
  <si>
    <t>Probability</t>
  </si>
  <si>
    <t>Profit</t>
  </si>
  <si>
    <t>Successful</t>
  </si>
  <si>
    <t>Unsuccessful</t>
  </si>
  <si>
    <t>Scenario if Successful</t>
  </si>
  <si>
    <t>Upgrade three additional planes</t>
  </si>
  <si>
    <t>Year 2</t>
  </si>
  <si>
    <t>Starting in Year 3</t>
  </si>
  <si>
    <t>Scenario if Unsuccessful</t>
  </si>
  <si>
    <t>Choice</t>
  </si>
  <si>
    <t>Sell upgraded plane</t>
  </si>
  <si>
    <t>Annual change in profit</t>
  </si>
  <si>
    <r>
      <t xml:space="preserve">Decision Tree </t>
    </r>
    <r>
      <rPr>
        <sz val="11"/>
        <color theme="1"/>
        <rFont val="Aptos Narrow"/>
        <family val="2"/>
        <scheme val="minor"/>
      </rPr>
      <t>(all values shown in $ millions)</t>
    </r>
  </si>
  <si>
    <t>Year 1</t>
  </si>
  <si>
    <t>Year 3+</t>
  </si>
  <si>
    <t>-$24 upgrade costs</t>
  </si>
  <si>
    <t>+$12 per year in perpetuity</t>
  </si>
  <si>
    <t>Upgrade 3 more planes</t>
  </si>
  <si>
    <t>+$3 additional profit</t>
  </si>
  <si>
    <t>No action</t>
  </si>
  <si>
    <t>$0 no change</t>
  </si>
  <si>
    <t>Initial investment</t>
  </si>
  <si>
    <t>-$10 initial upgrade</t>
  </si>
  <si>
    <t>+$7 sale proceeds</t>
  </si>
  <si>
    <t>+$1 additional profit</t>
  </si>
  <si>
    <t>Keep plane</t>
  </si>
  <si>
    <t>-$2 per year in perpetuity</t>
  </si>
  <si>
    <t>Provide calculation details and final answers in this section.</t>
  </si>
  <si>
    <t>(b) Calculate the net present value of the upgrade strategy, given the decision tree information and assumptions above.</t>
  </si>
  <si>
    <t xml:space="preserve">Step 1: Calculate the NPV of each end node </t>
  </si>
  <si>
    <t xml:space="preserve">Success path with additional upgrades: </t>
  </si>
  <si>
    <t xml:space="preserve">NPV = -$10M + $3M/(1.08) - $24M/(1.08^2) + ($12M/0.08)/(1.08^2) = $100.8M </t>
  </si>
  <si>
    <t>*Acceptable to discount the perpetuity ($12M/.08) 3 years instead of 2.</t>
  </si>
  <si>
    <t xml:space="preserve">Success path with no additional upgrades: </t>
  </si>
  <si>
    <t xml:space="preserve">NPV = -$10M + $3M/(1.08) = -$7.22M </t>
  </si>
  <si>
    <t xml:space="preserve">Failure path with plane sale: </t>
  </si>
  <si>
    <t xml:space="preserve">NPV = -$10M + $1M/(1.08) + $7M/(1.08^2) = -$3.07M </t>
  </si>
  <si>
    <t xml:space="preserve">Failure path keeping plane: </t>
  </si>
  <si>
    <t xml:space="preserve">NPV = -$10M + $1M/(1.08) + (-$2M/0.08)/(1.08^2) = -$30.51M </t>
  </si>
  <si>
    <t xml:space="preserve">Step 2: Work backwards through the tree </t>
  </si>
  <si>
    <t>At the success node, Blue Jay Air would choose to upgrade 3 more planes ($100.80M &gt; -$7.22M).</t>
  </si>
  <si>
    <t xml:space="preserve">At the failure node, Blue Jay Air would choose to sell the plane (-$3.07M &gt; -$30.51M) </t>
  </si>
  <si>
    <t xml:space="preserve">Expected value at Year 1 node: </t>
  </si>
  <si>
    <t xml:space="preserve">EV = 0.6 * $100.80M + 0.4 * (-$3.07M) = $59.25M </t>
  </si>
  <si>
    <t>NPV = $59.25M</t>
  </si>
  <si>
    <t>Below is an operations frontier for Blue Jay Air and the broader airline industry. Traditionally, airlines operate on a tradeoff between the costs of flights and the overall customer satisfaction / comfort / experience. As such, the X-Axis is the cost to the consumer, while the Y-Axis is what BJA is aiming to improve - overall customer comfort. BJA is in the middle of this, based on their current costs and need for upgrades to their fleet and lounges. Their strategy should make them more expensive but should move them up the customer comfort curve.</t>
  </si>
  <si>
    <t>Justify your choice of axes and Blue Jay Air's positions.</t>
  </si>
  <si>
    <t>Low</t>
  </si>
  <si>
    <t>Cost to Customer</t>
  </si>
  <si>
    <t>High</t>
  </si>
  <si>
    <t>Customer Comfort /Satisfacton</t>
  </si>
  <si>
    <t>Complete the Operations Frontier. Use the "x" to plot Blue Jay Air's current position and the "o" to plot Blue Jay Air's target location.</t>
  </si>
  <si>
    <t>Justify your choice of axes and Blue Jay Air’s positions.</t>
  </si>
  <si>
    <t xml:space="preserve">Complete the “operations frontier” for the airline industry provided below and plot Blue Jay Air’s current and target location based on Blue Jay Air’s history and current market position.  </t>
  </si>
  <si>
    <t>Question 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</si>
</sst>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rgb="FF0070C0"/>
      <name val="Aptos Narrow"/>
      <family val="2"/>
      <scheme val="minor"/>
    </font>
    <font>
      <u/>
      <sz val="11"/>
      <color theme="10"/>
      <name val="Aptos Narrow"/>
      <family val="2"/>
      <scheme val="minor"/>
    </font>
    <font>
      <b/>
      <sz val="11"/>
      <color rgb="FF0070C0"/>
      <name val="Aptos Narrow"/>
      <family val="2"/>
      <scheme val="minor"/>
    </font>
    <font>
      <b/>
      <sz val="7"/>
      <color rgb="FF0070C0"/>
      <name val="Times New Roman"/>
      <family val="1"/>
    </font>
    <font>
      <sz val="11"/>
      <color rgb="FF0070C0"/>
      <name val="Aptos Narrow"/>
      <family val="2"/>
      <scheme val="minor"/>
    </font>
    <font>
      <b/>
      <sz val="11"/>
      <color rgb="FFEE0000"/>
      <name val="Aptos Narrow"/>
      <family val="2"/>
      <scheme val="minor"/>
    </font>
    <font>
      <b/>
      <i/>
      <sz val="11"/>
      <color theme="1"/>
      <name val="Aptos Narrow"/>
      <family val="2"/>
      <scheme val="minor"/>
    </font>
    <font>
      <sz val="12"/>
      <color rgb="FF202223"/>
      <name val="Aptos Narrow"/>
      <family val="2"/>
      <scheme val="minor"/>
    </font>
    <font>
      <i/>
      <sz val="12"/>
      <color rgb="FF202223"/>
      <name val="Aptos Narrow"/>
      <family val="2"/>
      <scheme val="minor"/>
    </font>
    <font>
      <sz val="11"/>
      <color theme="1"/>
      <name val="Aptos Narrow"/>
      <family val="2"/>
      <scheme val="minor"/>
    </font>
    <font>
      <b/>
      <sz val="11"/>
      <color rgb="FFFF0000"/>
      <name val="Aptos Narrow"/>
      <family val="2"/>
      <scheme val="minor"/>
    </font>
    <font>
      <u/>
      <sz val="11"/>
      <color rgb="FF0000FF"/>
      <name val="Aptos Narrow"/>
      <family val="2"/>
      <scheme val="minor"/>
    </font>
    <font>
      <b/>
      <u/>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12" fillId="0" borderId="0"/>
    <xf numFmtId="0" fontId="14" fillId="0" borderId="0" applyNumberFormat="0" applyFill="0" applyBorder="0" applyAlignment="0" applyProtection="0">
      <alignment vertical="center"/>
    </xf>
  </cellStyleXfs>
  <cellXfs count="85">
    <xf numFmtId="0" fontId="0" fillId="0" borderId="0" xfId="0"/>
    <xf numFmtId="0" fontId="3" fillId="0" borderId="0" xfId="0" applyFont="1"/>
    <xf numFmtId="0" fontId="4" fillId="0" borderId="0" xfId="1" quotePrefix="1"/>
    <xf numFmtId="0" fontId="2" fillId="0" borderId="0" xfId="0" applyFont="1"/>
    <xf numFmtId="0" fontId="2" fillId="2" borderId="1" xfId="0" applyFont="1" applyFill="1" applyBorder="1"/>
    <xf numFmtId="0" fontId="0" fillId="2" borderId="2" xfId="0" applyFill="1" applyBorder="1"/>
    <xf numFmtId="0" fontId="0" fillId="2" borderId="3" xfId="0" applyFill="1" applyBorder="1"/>
    <xf numFmtId="0" fontId="5" fillId="0" borderId="4" xfId="0" applyFont="1" applyBorder="1" applyAlignment="1">
      <alignment horizontal="left" vertical="center"/>
    </xf>
    <xf numFmtId="0" fontId="5" fillId="0" borderId="4" xfId="0" applyFont="1" applyBorder="1" applyAlignment="1">
      <alignment horizontal="justify" vertical="center"/>
    </xf>
    <xf numFmtId="0" fontId="5" fillId="2" borderId="0" xfId="0" applyFont="1" applyFill="1"/>
    <xf numFmtId="0" fontId="5" fillId="0" borderId="0" xfId="0" applyFont="1"/>
    <xf numFmtId="0" fontId="5" fillId="2" borderId="5" xfId="0" applyFont="1" applyFill="1" applyBorder="1"/>
    <xf numFmtId="0" fontId="0" fillId="0" borderId="4" xfId="0" applyBorder="1" applyAlignment="1">
      <alignment horizontal="left" vertical="center"/>
    </xf>
    <xf numFmtId="0" fontId="0" fillId="2" borderId="0" xfId="0" applyFill="1"/>
    <xf numFmtId="0" fontId="0" fillId="2" borderId="5" xfId="0" applyFill="1" applyBorder="1"/>
    <xf numFmtId="0" fontId="5" fillId="2" borderId="4" xfId="0" applyFont="1" applyFill="1" applyBorder="1"/>
    <xf numFmtId="0" fontId="7" fillId="2" borderId="0" xfId="0" applyFont="1" applyFill="1"/>
    <xf numFmtId="0" fontId="0" fillId="2" borderId="4" xfId="0" applyFill="1" applyBorder="1"/>
    <xf numFmtId="9" fontId="0" fillId="2" borderId="0" xfId="0" applyNumberFormat="1" applyFill="1"/>
    <xf numFmtId="0" fontId="2" fillId="2" borderId="9" xfId="0" applyFont="1" applyFill="1" applyBorder="1"/>
    <xf numFmtId="0" fontId="0" fillId="2" borderId="10" xfId="0" applyFill="1" applyBorder="1"/>
    <xf numFmtId="0" fontId="2" fillId="2" borderId="10" xfId="0" applyFont="1" applyFill="1" applyBorder="1"/>
    <xf numFmtId="9" fontId="0" fillId="2" borderId="10" xfId="0" applyNumberFormat="1" applyFill="1" applyBorder="1"/>
    <xf numFmtId="0" fontId="2" fillId="2" borderId="6" xfId="0" applyFont="1" applyFill="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0" fontId="0" fillId="3" borderId="0" xfId="0" applyFill="1"/>
    <xf numFmtId="0" fontId="0" fillId="3" borderId="5" xfId="0" applyFill="1" applyBorder="1"/>
    <xf numFmtId="0" fontId="0" fillId="2" borderId="7" xfId="0" applyFill="1" applyBorder="1"/>
    <xf numFmtId="0" fontId="0" fillId="2" borderId="8" xfId="0" applyFill="1" applyBorder="1"/>
    <xf numFmtId="0" fontId="0" fillId="2" borderId="13" xfId="0" applyFill="1" applyBorder="1"/>
    <xf numFmtId="0" fontId="0" fillId="2" borderId="14" xfId="0" applyFill="1" applyBorder="1"/>
    <xf numFmtId="0" fontId="0" fillId="2" borderId="15" xfId="0" applyFill="1" applyBorder="1"/>
    <xf numFmtId="0" fontId="8" fillId="2" borderId="1" xfId="0" applyFont="1" applyFill="1" applyBorder="1"/>
    <xf numFmtId="0" fontId="9" fillId="2" borderId="4" xfId="0" applyFont="1" applyFill="1" applyBorder="1"/>
    <xf numFmtId="0" fontId="0" fillId="2" borderId="1" xfId="0" applyFill="1" applyBorder="1"/>
    <xf numFmtId="0" fontId="2" fillId="2" borderId="4" xfId="0" applyFont="1" applyFill="1" applyBorder="1"/>
    <xf numFmtId="0" fontId="2" fillId="2" borderId="0" xfId="0" applyFont="1" applyFill="1"/>
    <xf numFmtId="0" fontId="0" fillId="0" borderId="4" xfId="0" applyBorder="1"/>
    <xf numFmtId="0" fontId="0" fillId="2" borderId="0" xfId="0" quotePrefix="1" applyFill="1"/>
    <xf numFmtId="0" fontId="0" fillId="0" borderId="0" xfId="0" quotePrefix="1"/>
    <xf numFmtId="0" fontId="0" fillId="2" borderId="4" xfId="0" quotePrefix="1" applyFill="1" applyBorder="1"/>
    <xf numFmtId="0" fontId="0" fillId="0" borderId="16" xfId="0" quotePrefix="1" applyBorder="1"/>
    <xf numFmtId="0" fontId="10" fillId="0" borderId="0" xfId="0" applyFont="1"/>
    <xf numFmtId="0" fontId="0" fillId="4" borderId="0" xfId="0" applyFill="1"/>
    <xf numFmtId="0" fontId="10" fillId="4" borderId="0" xfId="0" applyFont="1" applyFill="1"/>
    <xf numFmtId="2" fontId="0" fillId="4" borderId="0" xfId="0" applyNumberFormat="1" applyFill="1"/>
    <xf numFmtId="0" fontId="11" fillId="4" borderId="0" xfId="0" applyFont="1" applyFill="1"/>
    <xf numFmtId="0" fontId="1" fillId="0" borderId="0" xfId="0" applyFont="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0" fillId="3" borderId="4" xfId="0"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0" xfId="2" applyFont="1"/>
    <xf numFmtId="0" fontId="0" fillId="4" borderId="15" xfId="2" applyFont="1" applyFill="1" applyBorder="1" applyAlignment="1">
      <alignment horizontal="left" vertical="top" wrapText="1"/>
    </xf>
    <xf numFmtId="0" fontId="0" fillId="4" borderId="14" xfId="2" applyFont="1" applyFill="1" applyBorder="1" applyAlignment="1">
      <alignment horizontal="left" vertical="top" wrapText="1"/>
    </xf>
    <xf numFmtId="0" fontId="0" fillId="4" borderId="13" xfId="2" applyFont="1" applyFill="1" applyBorder="1" applyAlignment="1">
      <alignment horizontal="left" vertical="top" wrapText="1"/>
    </xf>
    <xf numFmtId="0" fontId="0" fillId="4" borderId="5" xfId="2" applyFont="1" applyFill="1" applyBorder="1" applyAlignment="1">
      <alignment horizontal="left" vertical="top" wrapText="1"/>
    </xf>
    <xf numFmtId="0" fontId="0" fillId="4" borderId="0" xfId="2" applyFont="1" applyFill="1" applyAlignment="1">
      <alignment horizontal="left" vertical="top" wrapText="1"/>
    </xf>
    <xf numFmtId="0" fontId="0" fillId="4" borderId="4" xfId="2" applyFont="1" applyFill="1" applyBorder="1" applyAlignment="1">
      <alignment horizontal="left" vertical="top" wrapText="1"/>
    </xf>
    <xf numFmtId="0" fontId="0" fillId="4" borderId="3" xfId="2" applyFont="1" applyFill="1" applyBorder="1" applyAlignment="1">
      <alignment horizontal="left" vertical="top" wrapText="1"/>
    </xf>
    <xf numFmtId="0" fontId="0" fillId="4" borderId="2" xfId="2" applyFont="1" applyFill="1" applyBorder="1" applyAlignment="1">
      <alignment horizontal="left" vertical="top" wrapText="1"/>
    </xf>
    <xf numFmtId="0" fontId="0" fillId="4" borderId="1" xfId="2" applyFont="1" applyFill="1" applyBorder="1" applyAlignment="1">
      <alignment horizontal="left" vertical="top" wrapText="1"/>
    </xf>
    <xf numFmtId="0" fontId="0" fillId="2" borderId="0" xfId="2" applyFont="1" applyFill="1"/>
    <xf numFmtId="0" fontId="0" fillId="2" borderId="14" xfId="2" applyFont="1" applyFill="1" applyBorder="1"/>
    <xf numFmtId="0" fontId="8" fillId="2" borderId="14" xfId="2" applyFont="1" applyFill="1" applyBorder="1"/>
    <xf numFmtId="0" fontId="0" fillId="2" borderId="2" xfId="2" applyFont="1" applyFill="1" applyBorder="1"/>
    <xf numFmtId="0" fontId="0" fillId="4" borderId="5" xfId="2" applyFont="1" applyFill="1" applyBorder="1"/>
    <xf numFmtId="0" fontId="0" fillId="4" borderId="0" xfId="2" applyFont="1" applyFill="1"/>
    <xf numFmtId="0" fontId="0" fillId="4" borderId="4" xfId="2" applyFont="1" applyFill="1" applyBorder="1"/>
    <xf numFmtId="0" fontId="0" fillId="4" borderId="3" xfId="2" applyFont="1" applyFill="1" applyBorder="1"/>
    <xf numFmtId="0" fontId="0" fillId="4" borderId="2" xfId="2" applyFont="1" applyFill="1" applyBorder="1"/>
    <xf numFmtId="0" fontId="0" fillId="4" borderId="1" xfId="2" applyFont="1" applyFill="1" applyBorder="1"/>
    <xf numFmtId="0" fontId="13" fillId="0" borderId="0" xfId="2" applyFont="1" applyAlignment="1">
      <alignment vertical="center"/>
    </xf>
    <xf numFmtId="0" fontId="5" fillId="0" borderId="0" xfId="2" applyFont="1"/>
    <xf numFmtId="0" fontId="5" fillId="0" borderId="0" xfId="2" applyFont="1" applyAlignment="1">
      <alignment vertical="center"/>
    </xf>
    <xf numFmtId="0" fontId="1" fillId="0" borderId="0" xfId="2" applyFont="1"/>
    <xf numFmtId="0" fontId="15" fillId="0" borderId="0" xfId="3" applyFont="1" applyFill="1" applyAlignment="1"/>
    <xf numFmtId="0" fontId="3" fillId="0" borderId="0" xfId="2" applyFont="1"/>
  </cellXfs>
  <cellStyles count="4">
    <cellStyle name="Hyperlink" xfId="1" builtinId="8"/>
    <cellStyle name="Hyperlink 2" xfId="3" xr:uid="{1D43CB29-D467-4801-BD49-BB938244158C}"/>
    <cellStyle name="Normal" xfId="0" builtinId="0"/>
    <cellStyle name="Normal 3" xfId="2" xr:uid="{A6AFDD73-650E-45AA-A0FE-20F60D7D6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1168400</xdr:colOff>
      <xdr:row>49</xdr:row>
      <xdr:rowOff>104775</xdr:rowOff>
    </xdr:from>
    <xdr:to>
      <xdr:col>5</xdr:col>
      <xdr:colOff>15875</xdr:colOff>
      <xdr:row>51</xdr:row>
      <xdr:rowOff>146050</xdr:rowOff>
    </xdr:to>
    <xdr:cxnSp macro="">
      <xdr:nvCxnSpPr>
        <xdr:cNvPr id="2" name="Straight Arrow Connector 1">
          <a:extLst>
            <a:ext uri="{FF2B5EF4-FFF2-40B4-BE49-F238E27FC236}">
              <a16:creationId xmlns:a16="http://schemas.microsoft.com/office/drawing/2014/main" id="{58BAAFB4-14CF-4541-9C06-21DC452AE5E5}"/>
            </a:ext>
          </a:extLst>
        </xdr:cNvPr>
        <xdr:cNvCxnSpPr/>
      </xdr:nvCxnSpPr>
      <xdr:spPr>
        <a:xfrm flipV="1">
          <a:off x="5064125" y="9448800"/>
          <a:ext cx="1809750" cy="422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1206500</xdr:colOff>
      <xdr:row>53</xdr:row>
      <xdr:rowOff>31750</xdr:rowOff>
    </xdr:from>
    <xdr:to>
      <xdr:col>4</xdr:col>
      <xdr:colOff>1146175</xdr:colOff>
      <xdr:row>55</xdr:row>
      <xdr:rowOff>142875</xdr:rowOff>
    </xdr:to>
    <xdr:cxnSp macro="">
      <xdr:nvCxnSpPr>
        <xdr:cNvPr id="3" name="Straight Arrow Connector 2">
          <a:extLst>
            <a:ext uri="{FF2B5EF4-FFF2-40B4-BE49-F238E27FC236}">
              <a16:creationId xmlns:a16="http://schemas.microsoft.com/office/drawing/2014/main" id="{C4FCE176-EB23-4818-9651-3A8986163259}"/>
            </a:ext>
          </a:extLst>
        </xdr:cNvPr>
        <xdr:cNvCxnSpPr/>
      </xdr:nvCxnSpPr>
      <xdr:spPr>
        <a:xfrm>
          <a:off x="5102225" y="10156825"/>
          <a:ext cx="1758950" cy="492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1466850</xdr:colOff>
      <xdr:row>47</xdr:row>
      <xdr:rowOff>142875</xdr:rowOff>
    </xdr:from>
    <xdr:to>
      <xdr:col>7</xdr:col>
      <xdr:colOff>0</xdr:colOff>
      <xdr:row>48</xdr:row>
      <xdr:rowOff>177800</xdr:rowOff>
    </xdr:to>
    <xdr:cxnSp macro="">
      <xdr:nvCxnSpPr>
        <xdr:cNvPr id="4" name="Straight Arrow Connector 3">
          <a:extLst>
            <a:ext uri="{FF2B5EF4-FFF2-40B4-BE49-F238E27FC236}">
              <a16:creationId xmlns:a16="http://schemas.microsoft.com/office/drawing/2014/main" id="{8E861760-DA6A-4472-9CEC-3A4A1EBE6397}"/>
            </a:ext>
          </a:extLst>
        </xdr:cNvPr>
        <xdr:cNvCxnSpPr/>
      </xdr:nvCxnSpPr>
      <xdr:spPr>
        <a:xfrm flipV="1">
          <a:off x="8324850" y="9105900"/>
          <a:ext cx="1552575" cy="225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47</xdr:row>
      <xdr:rowOff>101600</xdr:rowOff>
    </xdr:from>
    <xdr:to>
      <xdr:col>8</xdr:col>
      <xdr:colOff>1066800</xdr:colOff>
      <xdr:row>47</xdr:row>
      <xdr:rowOff>104775</xdr:rowOff>
    </xdr:to>
    <xdr:cxnSp macro="">
      <xdr:nvCxnSpPr>
        <xdr:cNvPr id="5" name="Straight Arrow Connector 4">
          <a:extLst>
            <a:ext uri="{FF2B5EF4-FFF2-40B4-BE49-F238E27FC236}">
              <a16:creationId xmlns:a16="http://schemas.microsoft.com/office/drawing/2014/main" id="{B9117071-ABED-49FE-855F-57F256FE733E}"/>
            </a:ext>
          </a:extLst>
        </xdr:cNvPr>
        <xdr:cNvCxnSpPr/>
      </xdr:nvCxnSpPr>
      <xdr:spPr>
        <a:xfrm>
          <a:off x="10979150" y="9064625"/>
          <a:ext cx="106045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1473200</xdr:colOff>
      <xdr:row>50</xdr:row>
      <xdr:rowOff>19050</xdr:rowOff>
    </xdr:from>
    <xdr:to>
      <xdr:col>7</xdr:col>
      <xdr:colOff>0</xdr:colOff>
      <xdr:row>51</xdr:row>
      <xdr:rowOff>114300</xdr:rowOff>
    </xdr:to>
    <xdr:cxnSp macro="">
      <xdr:nvCxnSpPr>
        <xdr:cNvPr id="6" name="Straight Arrow Connector 5">
          <a:extLst>
            <a:ext uri="{FF2B5EF4-FFF2-40B4-BE49-F238E27FC236}">
              <a16:creationId xmlns:a16="http://schemas.microsoft.com/office/drawing/2014/main" id="{CF0EB134-008E-4FC7-B19D-9845015DBDEC}"/>
            </a:ext>
          </a:extLst>
        </xdr:cNvPr>
        <xdr:cNvCxnSpPr/>
      </xdr:nvCxnSpPr>
      <xdr:spPr>
        <a:xfrm>
          <a:off x="8331200" y="9553575"/>
          <a:ext cx="1546225"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1409700</xdr:colOff>
      <xdr:row>53</xdr:row>
      <xdr:rowOff>120650</xdr:rowOff>
    </xdr:from>
    <xdr:to>
      <xdr:col>7</xdr:col>
      <xdr:colOff>19050</xdr:colOff>
      <xdr:row>54</xdr:row>
      <xdr:rowOff>152400</xdr:rowOff>
    </xdr:to>
    <xdr:cxnSp macro="">
      <xdr:nvCxnSpPr>
        <xdr:cNvPr id="7" name="Straight Arrow Connector 6">
          <a:extLst>
            <a:ext uri="{FF2B5EF4-FFF2-40B4-BE49-F238E27FC236}">
              <a16:creationId xmlns:a16="http://schemas.microsoft.com/office/drawing/2014/main" id="{DD3F315E-9A01-4A0B-933A-11A828A8706B}"/>
            </a:ext>
          </a:extLst>
        </xdr:cNvPr>
        <xdr:cNvCxnSpPr/>
      </xdr:nvCxnSpPr>
      <xdr:spPr>
        <a:xfrm flipV="1">
          <a:off x="8267700" y="10245725"/>
          <a:ext cx="1628775"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1619250</xdr:colOff>
      <xdr:row>56</xdr:row>
      <xdr:rowOff>25400</xdr:rowOff>
    </xdr:from>
    <xdr:to>
      <xdr:col>7</xdr:col>
      <xdr:colOff>0</xdr:colOff>
      <xdr:row>57</xdr:row>
      <xdr:rowOff>57150</xdr:rowOff>
    </xdr:to>
    <xdr:cxnSp macro="">
      <xdr:nvCxnSpPr>
        <xdr:cNvPr id="8" name="Straight Arrow Connector 7">
          <a:extLst>
            <a:ext uri="{FF2B5EF4-FFF2-40B4-BE49-F238E27FC236}">
              <a16:creationId xmlns:a16="http://schemas.microsoft.com/office/drawing/2014/main" id="{1FC35A4C-4340-4897-B0E0-3AF56CE59411}"/>
            </a:ext>
          </a:extLst>
        </xdr:cNvPr>
        <xdr:cNvCxnSpPr/>
      </xdr:nvCxnSpPr>
      <xdr:spPr>
        <a:xfrm>
          <a:off x="8477250" y="10721975"/>
          <a:ext cx="1400175"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57</xdr:row>
      <xdr:rowOff>63500</xdr:rowOff>
    </xdr:from>
    <xdr:to>
      <xdr:col>8</xdr:col>
      <xdr:colOff>1009650</xdr:colOff>
      <xdr:row>57</xdr:row>
      <xdr:rowOff>76200</xdr:rowOff>
    </xdr:to>
    <xdr:cxnSp macro="">
      <xdr:nvCxnSpPr>
        <xdr:cNvPr id="9" name="Straight Arrow Connector 8">
          <a:extLst>
            <a:ext uri="{FF2B5EF4-FFF2-40B4-BE49-F238E27FC236}">
              <a16:creationId xmlns:a16="http://schemas.microsoft.com/office/drawing/2014/main" id="{803DCDF3-B380-4DA8-BE1F-F95EDC58D7DF}"/>
            </a:ext>
          </a:extLst>
        </xdr:cNvPr>
        <xdr:cNvCxnSpPr/>
      </xdr:nvCxnSpPr>
      <xdr:spPr>
        <a:xfrm>
          <a:off x="11010900" y="10950575"/>
          <a:ext cx="9715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31750</xdr:colOff>
      <xdr:row>53</xdr:row>
      <xdr:rowOff>69850</xdr:rowOff>
    </xdr:from>
    <xdr:to>
      <xdr:col>8</xdr:col>
      <xdr:colOff>1060450</xdr:colOff>
      <xdr:row>53</xdr:row>
      <xdr:rowOff>73025</xdr:rowOff>
    </xdr:to>
    <xdr:cxnSp macro="">
      <xdr:nvCxnSpPr>
        <xdr:cNvPr id="10" name="Straight Arrow Connector 9">
          <a:extLst>
            <a:ext uri="{FF2B5EF4-FFF2-40B4-BE49-F238E27FC236}">
              <a16:creationId xmlns:a16="http://schemas.microsoft.com/office/drawing/2014/main" id="{0305BFE2-D032-469B-A0A7-C7806021EB17}"/>
            </a:ext>
          </a:extLst>
        </xdr:cNvPr>
        <xdr:cNvCxnSpPr/>
      </xdr:nvCxnSpPr>
      <xdr:spPr>
        <a:xfrm>
          <a:off x="11004550" y="10194925"/>
          <a:ext cx="10287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51</xdr:row>
      <xdr:rowOff>82550</xdr:rowOff>
    </xdr:from>
    <xdr:to>
      <xdr:col>8</xdr:col>
      <xdr:colOff>1041400</xdr:colOff>
      <xdr:row>51</xdr:row>
      <xdr:rowOff>98425</xdr:rowOff>
    </xdr:to>
    <xdr:cxnSp macro="">
      <xdr:nvCxnSpPr>
        <xdr:cNvPr id="11" name="Straight Arrow Connector 10">
          <a:extLst>
            <a:ext uri="{FF2B5EF4-FFF2-40B4-BE49-F238E27FC236}">
              <a16:creationId xmlns:a16="http://schemas.microsoft.com/office/drawing/2014/main" id="{7879C29A-2D29-4F7C-9D08-56A6080E82D7}"/>
            </a:ext>
          </a:extLst>
        </xdr:cNvPr>
        <xdr:cNvCxnSpPr/>
      </xdr:nvCxnSpPr>
      <xdr:spPr>
        <a:xfrm>
          <a:off x="10979150" y="9807575"/>
          <a:ext cx="1035050" cy="15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6350</xdr:colOff>
      <xdr:row>6</xdr:row>
      <xdr:rowOff>165100</xdr:rowOff>
    </xdr:from>
    <xdr:ext cx="3895090" cy="2923540"/>
    <xdr:pic>
      <xdr:nvPicPr>
        <xdr:cNvPr id="2" name="Picture 1">
          <a:extLst>
            <a:ext uri="{FF2B5EF4-FFF2-40B4-BE49-F238E27FC236}">
              <a16:creationId xmlns:a16="http://schemas.microsoft.com/office/drawing/2014/main" id="{003852B8-5B53-4EF7-86DF-62B6AAD858EF}"/>
            </a:ext>
          </a:extLst>
        </xdr:cNvPr>
        <xdr:cNvPicPr>
          <a:picLocks noChangeAspect="1"/>
        </xdr:cNvPicPr>
      </xdr:nvPicPr>
      <xdr:blipFill>
        <a:blip xmlns:r="http://schemas.openxmlformats.org/officeDocument/2006/relationships" r:embed="rId1"/>
        <a:srcRect l="8915" t="123" b="8193"/>
        <a:stretch>
          <a:fillRect/>
        </a:stretch>
      </xdr:blipFill>
      <xdr:spPr>
        <a:xfrm>
          <a:off x="1225550" y="1262380"/>
          <a:ext cx="3895090" cy="2923540"/>
        </a:xfrm>
        <a:prstGeom prst="rect">
          <a:avLst/>
        </a:prstGeom>
      </xdr:spPr>
    </xdr:pic>
    <xdr:clientData/>
  </xdr:oneCellAnchor>
  <xdr:twoCellAnchor>
    <xdr:from>
      <xdr:col>3</xdr:col>
      <xdr:colOff>492125</xdr:colOff>
      <xdr:row>16</xdr:row>
      <xdr:rowOff>133350</xdr:rowOff>
    </xdr:from>
    <xdr:to>
      <xdr:col>4</xdr:col>
      <xdr:colOff>186690</xdr:colOff>
      <xdr:row>18</xdr:row>
      <xdr:rowOff>82550</xdr:rowOff>
    </xdr:to>
    <xdr:sp macro="" textlink="">
      <xdr:nvSpPr>
        <xdr:cNvPr id="3" name="乘号 2">
          <a:extLst>
            <a:ext uri="{FF2B5EF4-FFF2-40B4-BE49-F238E27FC236}">
              <a16:creationId xmlns:a16="http://schemas.microsoft.com/office/drawing/2014/main" id="{5457BDE0-911D-4EE4-93FD-899BCA795318}"/>
            </a:ext>
          </a:extLst>
        </xdr:cNvPr>
        <xdr:cNvSpPr/>
      </xdr:nvSpPr>
      <xdr:spPr>
        <a:xfrm>
          <a:off x="2320925" y="3059430"/>
          <a:ext cx="304165" cy="31496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2</xdr:col>
      <xdr:colOff>563880</xdr:colOff>
      <xdr:row>8</xdr:row>
      <xdr:rowOff>135255</xdr:rowOff>
    </xdr:from>
    <xdr:to>
      <xdr:col>3</xdr:col>
      <xdr:colOff>144780</xdr:colOff>
      <xdr:row>10</xdr:row>
      <xdr:rowOff>47625</xdr:rowOff>
    </xdr:to>
    <xdr:sp macro="" textlink="">
      <xdr:nvSpPr>
        <xdr:cNvPr id="4" name="椭圆 3">
          <a:extLst>
            <a:ext uri="{FF2B5EF4-FFF2-40B4-BE49-F238E27FC236}">
              <a16:creationId xmlns:a16="http://schemas.microsoft.com/office/drawing/2014/main" id="{CE5A2275-6A40-4B67-98E9-5D657D53EE43}"/>
            </a:ext>
          </a:extLst>
        </xdr:cNvPr>
        <xdr:cNvSpPr/>
      </xdr:nvSpPr>
      <xdr:spPr>
        <a:xfrm>
          <a:off x="1783080" y="1598295"/>
          <a:ext cx="190500" cy="27813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3</xdr:col>
      <xdr:colOff>144780</xdr:colOff>
      <xdr:row>10</xdr:row>
      <xdr:rowOff>152400</xdr:rowOff>
    </xdr:from>
    <xdr:to>
      <xdr:col>4</xdr:col>
      <xdr:colOff>38100</xdr:colOff>
      <xdr:row>17</xdr:row>
      <xdr:rowOff>15240</xdr:rowOff>
    </xdr:to>
    <xdr:cxnSp macro="">
      <xdr:nvCxnSpPr>
        <xdr:cNvPr id="5" name="Straight Arrow Connector 4">
          <a:extLst>
            <a:ext uri="{FF2B5EF4-FFF2-40B4-BE49-F238E27FC236}">
              <a16:creationId xmlns:a16="http://schemas.microsoft.com/office/drawing/2014/main" id="{B282A903-4CD3-423F-8603-05CA483763F4}"/>
            </a:ext>
          </a:extLst>
        </xdr:cNvPr>
        <xdr:cNvCxnSpPr/>
      </xdr:nvCxnSpPr>
      <xdr:spPr>
        <a:xfrm flipH="1" flipV="1">
          <a:off x="1973580" y="1981200"/>
          <a:ext cx="502920" cy="11430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2E9C-DB12-48CF-BB0C-FB9BBB750F32}">
  <dimension ref="B1:O100"/>
  <sheetViews>
    <sheetView tabSelected="1" workbookViewId="0">
      <selection activeCell="B21" sqref="B21"/>
    </sheetView>
  </sheetViews>
  <sheetFormatPr defaultRowHeight="14.4" x14ac:dyDescent="0.3"/>
  <cols>
    <col min="2" max="2" width="16.44140625" customWidth="1"/>
    <col min="3" max="3" width="32.88671875" customWidth="1"/>
    <col min="4" max="4" width="28" customWidth="1"/>
    <col min="5" max="5" width="16.44140625" customWidth="1"/>
    <col min="6" max="6" width="26.6640625" customWidth="1"/>
    <col min="7" max="7" width="18.5546875" customWidth="1"/>
    <col min="8" max="15" width="16.44140625" customWidth="1"/>
  </cols>
  <sheetData>
    <row r="1" spans="2:15" ht="15.6" x14ac:dyDescent="0.3">
      <c r="B1" s="1" t="s">
        <v>0</v>
      </c>
    </row>
    <row r="2" spans="2:15" x14ac:dyDescent="0.3">
      <c r="N2" s="2"/>
    </row>
    <row r="3" spans="2:15" x14ac:dyDescent="0.3">
      <c r="B3" s="3"/>
    </row>
    <row r="4" spans="2:15" x14ac:dyDescent="0.3">
      <c r="B4" s="4"/>
      <c r="C4" s="5"/>
      <c r="D4" s="5"/>
      <c r="E4" s="5"/>
      <c r="F4" s="5"/>
      <c r="G4" s="5"/>
      <c r="H4" s="5"/>
      <c r="I4" s="5"/>
      <c r="J4" s="5"/>
      <c r="K4" s="5"/>
      <c r="L4" s="5"/>
      <c r="M4" s="5"/>
      <c r="N4" s="5"/>
      <c r="O4" s="6"/>
    </row>
    <row r="5" spans="2:15" x14ac:dyDescent="0.3">
      <c r="B5" s="52" t="s">
        <v>1</v>
      </c>
      <c r="C5" s="53"/>
      <c r="D5" s="53"/>
      <c r="E5" s="53"/>
      <c r="F5" s="53"/>
      <c r="G5" s="53"/>
      <c r="H5" s="53"/>
      <c r="I5" s="53"/>
      <c r="J5" s="53"/>
      <c r="K5" s="53"/>
      <c r="L5" s="53"/>
      <c r="M5" s="53"/>
      <c r="N5" s="53"/>
      <c r="O5" s="54"/>
    </row>
    <row r="6" spans="2:15" x14ac:dyDescent="0.3">
      <c r="B6" s="8"/>
      <c r="C6" s="9"/>
      <c r="D6" s="9"/>
      <c r="E6" s="9"/>
      <c r="F6" s="9"/>
      <c r="G6" s="9"/>
      <c r="H6" s="9"/>
      <c r="I6" s="9"/>
      <c r="J6" s="9"/>
      <c r="K6" s="10"/>
      <c r="L6" s="10"/>
      <c r="M6" s="10"/>
      <c r="N6" s="9"/>
      <c r="O6" s="11"/>
    </row>
    <row r="7" spans="2:15" x14ac:dyDescent="0.3">
      <c r="B7" s="7" t="s">
        <v>2</v>
      </c>
      <c r="C7" s="9"/>
      <c r="D7" s="9"/>
      <c r="E7" s="9"/>
      <c r="F7" s="9"/>
      <c r="G7" s="9"/>
      <c r="H7" s="9"/>
      <c r="I7" s="9"/>
      <c r="J7" s="9"/>
      <c r="K7" s="10"/>
      <c r="L7" s="10"/>
      <c r="M7" s="10"/>
      <c r="N7" s="9"/>
      <c r="O7" s="11"/>
    </row>
    <row r="8" spans="2:15" x14ac:dyDescent="0.3">
      <c r="B8" s="7" t="s">
        <v>3</v>
      </c>
      <c r="C8" s="9"/>
      <c r="D8" s="9"/>
      <c r="E8" s="9"/>
      <c r="F8" s="9"/>
      <c r="G8" s="9"/>
      <c r="H8" s="9"/>
      <c r="I8" s="9"/>
      <c r="J8" s="9"/>
      <c r="K8" s="10"/>
      <c r="L8" s="10"/>
      <c r="M8" s="10"/>
      <c r="N8" s="9"/>
      <c r="O8" s="11"/>
    </row>
    <row r="9" spans="2:15" x14ac:dyDescent="0.3">
      <c r="B9" s="8"/>
      <c r="C9" s="9"/>
      <c r="D9" s="9"/>
      <c r="E9" s="9"/>
      <c r="F9" s="9"/>
      <c r="G9" s="9"/>
      <c r="H9" s="9"/>
      <c r="I9" s="9"/>
      <c r="J9" s="9"/>
      <c r="K9" s="10"/>
      <c r="L9" s="10"/>
      <c r="M9" s="10"/>
      <c r="N9" s="9"/>
      <c r="O9" s="11"/>
    </row>
    <row r="10" spans="2:15" x14ac:dyDescent="0.3">
      <c r="B10" s="7" t="s">
        <v>4</v>
      </c>
      <c r="C10" s="9"/>
      <c r="D10" s="9"/>
      <c r="E10" s="9"/>
      <c r="F10" s="9"/>
      <c r="G10" s="9"/>
      <c r="H10" s="9"/>
      <c r="I10" s="9"/>
      <c r="J10" s="9"/>
      <c r="K10" s="10"/>
      <c r="L10" s="10"/>
      <c r="M10" s="10"/>
      <c r="N10" s="9"/>
      <c r="O10" s="11"/>
    </row>
    <row r="11" spans="2:15" x14ac:dyDescent="0.3">
      <c r="B11" s="7"/>
      <c r="C11" s="9"/>
      <c r="D11" s="9"/>
      <c r="E11" s="9"/>
      <c r="F11" s="9"/>
      <c r="G11" s="9"/>
      <c r="H11" s="9"/>
      <c r="I11" s="9"/>
      <c r="J11" s="9"/>
      <c r="K11" s="10"/>
      <c r="L11" s="10"/>
      <c r="M11" s="10"/>
      <c r="N11" s="9"/>
      <c r="O11" s="11"/>
    </row>
    <row r="12" spans="2:15" x14ac:dyDescent="0.3">
      <c r="B12" s="7" t="s">
        <v>5</v>
      </c>
      <c r="C12" s="9"/>
      <c r="D12" s="9"/>
      <c r="E12" s="9"/>
      <c r="F12" s="9"/>
      <c r="G12" s="9"/>
      <c r="H12" s="9"/>
      <c r="I12" s="9"/>
      <c r="J12" s="9"/>
      <c r="K12" s="10"/>
      <c r="L12" s="10"/>
      <c r="M12" s="10"/>
      <c r="N12" s="9"/>
      <c r="O12" s="11"/>
    </row>
    <row r="13" spans="2:15" x14ac:dyDescent="0.3">
      <c r="B13" s="7" t="s">
        <v>6</v>
      </c>
      <c r="C13" s="9"/>
      <c r="D13" s="9"/>
      <c r="E13" s="9"/>
      <c r="F13" s="9"/>
      <c r="G13" s="9"/>
      <c r="H13" s="9"/>
      <c r="I13" s="9"/>
      <c r="J13" s="9"/>
      <c r="K13" s="10"/>
      <c r="L13" s="10"/>
      <c r="M13" s="10"/>
      <c r="N13" s="9"/>
      <c r="O13" s="11"/>
    </row>
    <row r="14" spans="2:15" x14ac:dyDescent="0.3">
      <c r="B14" s="7" t="s">
        <v>7</v>
      </c>
      <c r="C14" s="9"/>
      <c r="D14" s="9"/>
      <c r="E14" s="9"/>
      <c r="F14" s="9"/>
      <c r="G14" s="9"/>
      <c r="H14" s="9"/>
      <c r="I14" s="9"/>
      <c r="J14" s="9"/>
      <c r="K14" s="10"/>
      <c r="L14" s="10"/>
      <c r="M14" s="10"/>
      <c r="N14" s="9"/>
      <c r="O14" s="11"/>
    </row>
    <row r="15" spans="2:15" x14ac:dyDescent="0.3">
      <c r="B15" s="7"/>
      <c r="C15" s="9"/>
      <c r="D15" s="9"/>
      <c r="E15" s="9"/>
      <c r="F15" s="9"/>
      <c r="G15" s="9"/>
      <c r="H15" s="9"/>
      <c r="I15" s="9"/>
      <c r="J15" s="9"/>
      <c r="K15" s="10"/>
      <c r="L15" s="10"/>
      <c r="M15" s="10"/>
      <c r="N15" s="9"/>
      <c r="O15" s="11"/>
    </row>
    <row r="16" spans="2:15" x14ac:dyDescent="0.3">
      <c r="B16" s="7" t="s">
        <v>8</v>
      </c>
      <c r="C16" s="9"/>
      <c r="D16" s="9"/>
      <c r="E16" s="9"/>
      <c r="F16" s="9"/>
      <c r="G16" s="9"/>
      <c r="H16" s="9"/>
      <c r="I16" s="9"/>
      <c r="J16" s="9"/>
      <c r="K16" s="10"/>
      <c r="L16" s="10"/>
      <c r="M16" s="10"/>
      <c r="N16" s="9"/>
      <c r="O16" s="11"/>
    </row>
    <row r="17" spans="2:15" x14ac:dyDescent="0.3">
      <c r="B17" s="12"/>
      <c r="C17" s="13"/>
      <c r="D17" s="13"/>
      <c r="E17" s="13"/>
      <c r="F17" s="13"/>
      <c r="G17" s="13"/>
      <c r="H17" s="13"/>
      <c r="I17" s="13"/>
      <c r="J17" s="13"/>
      <c r="N17" s="13"/>
      <c r="O17" s="14"/>
    </row>
    <row r="18" spans="2:15" x14ac:dyDescent="0.3">
      <c r="B18" s="15" t="s">
        <v>9</v>
      </c>
      <c r="C18" s="13"/>
      <c r="D18" s="16"/>
      <c r="E18" s="13"/>
      <c r="F18" s="13"/>
      <c r="G18" s="13"/>
      <c r="H18" s="13"/>
      <c r="I18" s="13"/>
      <c r="J18" s="13"/>
      <c r="N18" s="13"/>
      <c r="O18" s="14"/>
    </row>
    <row r="19" spans="2:15" x14ac:dyDescent="0.3">
      <c r="B19" s="17"/>
      <c r="C19" s="13"/>
      <c r="D19" s="13"/>
      <c r="E19" s="13"/>
      <c r="F19" s="13"/>
      <c r="G19" s="13"/>
      <c r="H19" s="13"/>
      <c r="I19" s="13"/>
      <c r="J19" s="13"/>
      <c r="N19" s="13"/>
      <c r="O19" s="14"/>
    </row>
    <row r="20" spans="2:15" x14ac:dyDescent="0.3">
      <c r="B20" s="17"/>
      <c r="C20" s="13" t="s">
        <v>10</v>
      </c>
      <c r="D20" s="18">
        <v>0.08</v>
      </c>
      <c r="E20" s="13"/>
      <c r="F20" s="13"/>
      <c r="G20" s="13"/>
      <c r="H20" s="13"/>
      <c r="I20" s="13"/>
      <c r="J20" s="13"/>
      <c r="N20" s="13"/>
      <c r="O20" s="14"/>
    </row>
    <row r="21" spans="2:15" x14ac:dyDescent="0.3">
      <c r="B21" s="17"/>
      <c r="C21" s="13"/>
      <c r="D21" s="18"/>
      <c r="E21" s="13"/>
      <c r="F21" s="13"/>
      <c r="G21" s="13"/>
      <c r="H21" s="13"/>
      <c r="I21" s="13"/>
      <c r="J21" s="13"/>
      <c r="N21" s="13"/>
      <c r="O21" s="14"/>
    </row>
    <row r="22" spans="2:15" x14ac:dyDescent="0.3">
      <c r="B22" s="17"/>
      <c r="C22" s="49" t="s">
        <v>11</v>
      </c>
      <c r="D22" s="50"/>
      <c r="E22" s="51"/>
      <c r="I22" s="13"/>
      <c r="J22" s="13"/>
      <c r="N22" s="13"/>
      <c r="O22" s="14"/>
    </row>
    <row r="23" spans="2:15" x14ac:dyDescent="0.3">
      <c r="B23" s="17"/>
      <c r="C23" s="55"/>
      <c r="D23" s="19" t="s">
        <v>12</v>
      </c>
      <c r="E23" s="19" t="s">
        <v>13</v>
      </c>
      <c r="I23" s="13"/>
      <c r="J23" s="13"/>
      <c r="N23" s="13"/>
      <c r="O23" s="14"/>
    </row>
    <row r="24" spans="2:15" x14ac:dyDescent="0.3">
      <c r="B24" s="17"/>
      <c r="C24" s="55"/>
      <c r="D24" s="20">
        <v>10</v>
      </c>
      <c r="E24" s="20" t="s">
        <v>14</v>
      </c>
      <c r="F24" s="13"/>
      <c r="G24" s="13"/>
      <c r="H24" s="13"/>
      <c r="I24" s="13"/>
      <c r="J24" s="13"/>
      <c r="N24" s="13"/>
      <c r="O24" s="14"/>
    </row>
    <row r="25" spans="2:15" x14ac:dyDescent="0.3">
      <c r="B25" s="17"/>
      <c r="C25" s="55"/>
      <c r="D25" s="21" t="s">
        <v>15</v>
      </c>
      <c r="E25" s="21" t="s">
        <v>16</v>
      </c>
      <c r="F25" s="13"/>
      <c r="G25" s="13"/>
      <c r="H25" s="13"/>
      <c r="I25" s="13"/>
      <c r="J25" s="13"/>
      <c r="N25" s="13"/>
      <c r="O25" s="14"/>
    </row>
    <row r="26" spans="2:15" x14ac:dyDescent="0.3">
      <c r="B26" s="17"/>
      <c r="C26" s="21" t="s">
        <v>17</v>
      </c>
      <c r="D26" s="22">
        <v>0.6</v>
      </c>
      <c r="E26" s="20">
        <v>3</v>
      </c>
      <c r="G26" s="13"/>
      <c r="H26" s="13"/>
      <c r="I26" s="13"/>
      <c r="J26" s="13"/>
      <c r="N26" s="13"/>
      <c r="O26" s="14"/>
    </row>
    <row r="27" spans="2:15" x14ac:dyDescent="0.3">
      <c r="B27" s="17"/>
      <c r="C27" s="23" t="s">
        <v>18</v>
      </c>
      <c r="D27" s="22">
        <v>0.4</v>
      </c>
      <c r="E27" s="20">
        <v>1</v>
      </c>
      <c r="F27" s="13"/>
      <c r="G27" s="13"/>
      <c r="H27" s="13"/>
      <c r="I27" s="13"/>
      <c r="J27" s="13"/>
      <c r="N27" s="13"/>
      <c r="O27" s="14"/>
    </row>
    <row r="28" spans="2:15" x14ac:dyDescent="0.3">
      <c r="B28" s="17"/>
      <c r="C28" s="13"/>
      <c r="D28" s="13"/>
      <c r="E28" s="13"/>
      <c r="F28" s="13"/>
      <c r="G28" s="13"/>
      <c r="H28" s="13"/>
      <c r="I28" s="13"/>
      <c r="J28" s="13"/>
      <c r="N28" s="13"/>
      <c r="O28" s="14"/>
    </row>
    <row r="29" spans="2:15" x14ac:dyDescent="0.3">
      <c r="B29" s="17"/>
      <c r="C29" s="49" t="s">
        <v>19</v>
      </c>
      <c r="D29" s="50"/>
      <c r="E29" s="51"/>
      <c r="F29" s="13"/>
      <c r="G29" s="13"/>
      <c r="H29" s="13"/>
      <c r="I29" s="13"/>
      <c r="J29" s="13"/>
      <c r="N29" s="13"/>
      <c r="O29" s="14"/>
    </row>
    <row r="30" spans="2:15" x14ac:dyDescent="0.3">
      <c r="B30" s="17"/>
      <c r="C30" s="56" t="s">
        <v>20</v>
      </c>
      <c r="D30" s="24" t="s">
        <v>12</v>
      </c>
      <c r="E30" s="24" t="s">
        <v>13</v>
      </c>
      <c r="F30" s="13"/>
      <c r="G30" s="13"/>
      <c r="H30" s="13"/>
      <c r="I30" s="13"/>
      <c r="J30" s="13"/>
      <c r="N30" s="13"/>
      <c r="O30" s="14"/>
    </row>
    <row r="31" spans="2:15" x14ac:dyDescent="0.3">
      <c r="B31" s="17"/>
      <c r="C31" s="57"/>
      <c r="D31" s="20">
        <v>8</v>
      </c>
      <c r="E31" s="20" t="s">
        <v>21</v>
      </c>
      <c r="F31" s="13"/>
      <c r="G31" s="13"/>
      <c r="H31" s="13"/>
      <c r="I31" s="13"/>
      <c r="J31" s="13"/>
      <c r="N31" s="13"/>
      <c r="O31" s="14"/>
    </row>
    <row r="32" spans="2:15" x14ac:dyDescent="0.3">
      <c r="B32" s="17"/>
      <c r="C32" s="57"/>
      <c r="D32" s="24" t="s">
        <v>16</v>
      </c>
      <c r="E32" s="24" t="s">
        <v>13</v>
      </c>
      <c r="F32" s="13"/>
      <c r="G32" s="13"/>
      <c r="H32" s="13"/>
      <c r="I32" s="13"/>
      <c r="J32" s="13"/>
      <c r="N32" s="13"/>
      <c r="O32" s="14"/>
    </row>
    <row r="33" spans="2:15" x14ac:dyDescent="0.3">
      <c r="B33" s="17"/>
      <c r="C33" s="58"/>
      <c r="D33" s="20">
        <v>4</v>
      </c>
      <c r="E33" s="20" t="s">
        <v>22</v>
      </c>
      <c r="F33" s="13"/>
      <c r="G33" s="13"/>
      <c r="H33" s="13"/>
      <c r="I33" s="13"/>
      <c r="J33" s="13"/>
      <c r="N33" s="13"/>
      <c r="O33" s="14"/>
    </row>
    <row r="34" spans="2:15" x14ac:dyDescent="0.3">
      <c r="B34" s="17"/>
      <c r="C34" s="13"/>
      <c r="D34" s="13"/>
      <c r="E34" s="13"/>
      <c r="F34" s="13"/>
      <c r="G34" s="13"/>
      <c r="H34" s="13"/>
      <c r="I34" s="13"/>
      <c r="J34" s="13"/>
      <c r="N34" s="13"/>
      <c r="O34" s="14"/>
    </row>
    <row r="35" spans="2:15" x14ac:dyDescent="0.3">
      <c r="B35" s="17"/>
      <c r="C35" s="49" t="s">
        <v>23</v>
      </c>
      <c r="D35" s="50"/>
      <c r="E35" s="51"/>
      <c r="F35" s="13"/>
      <c r="G35" s="13"/>
      <c r="H35" s="13"/>
      <c r="I35" s="13"/>
      <c r="J35" s="13"/>
      <c r="N35" s="13"/>
      <c r="O35" s="14"/>
    </row>
    <row r="36" spans="2:15" x14ac:dyDescent="0.3">
      <c r="B36" s="17"/>
      <c r="C36" s="25" t="s">
        <v>24</v>
      </c>
      <c r="D36" s="26"/>
      <c r="E36" s="27"/>
      <c r="F36" s="13"/>
      <c r="G36" s="13"/>
      <c r="H36" s="13"/>
      <c r="I36" s="13"/>
      <c r="J36" s="13"/>
      <c r="N36" s="13"/>
      <c r="O36" s="14"/>
    </row>
    <row r="37" spans="2:15" x14ac:dyDescent="0.3">
      <c r="B37" s="17"/>
      <c r="C37" s="24">
        <v>1</v>
      </c>
      <c r="D37" s="28" t="s">
        <v>25</v>
      </c>
      <c r="E37" s="29">
        <v>7</v>
      </c>
      <c r="F37" s="13"/>
      <c r="G37" s="13"/>
      <c r="H37" s="13"/>
      <c r="I37" s="13"/>
      <c r="J37" s="13"/>
      <c r="N37" s="13"/>
      <c r="O37" s="14"/>
    </row>
    <row r="38" spans="2:15" x14ac:dyDescent="0.3">
      <c r="B38" s="17"/>
      <c r="C38" s="24">
        <v>2</v>
      </c>
      <c r="D38" s="28" t="s">
        <v>26</v>
      </c>
      <c r="E38" s="29">
        <v>-2</v>
      </c>
      <c r="F38" s="13"/>
      <c r="G38" s="13"/>
      <c r="H38" s="13"/>
      <c r="I38" s="13"/>
      <c r="J38" s="13"/>
      <c r="N38" s="13"/>
      <c r="O38" s="14"/>
    </row>
    <row r="39" spans="2:15" x14ac:dyDescent="0.3">
      <c r="B39" s="30"/>
      <c r="C39" s="31"/>
      <c r="D39" s="31"/>
      <c r="E39" s="31"/>
      <c r="F39" s="31"/>
      <c r="G39" s="31"/>
      <c r="H39" s="31"/>
      <c r="I39" s="31"/>
      <c r="J39" s="31"/>
      <c r="K39" s="31"/>
      <c r="L39" s="31"/>
      <c r="M39" s="31"/>
      <c r="N39" s="31"/>
      <c r="O39" s="32"/>
    </row>
    <row r="41" spans="2:15" x14ac:dyDescent="0.3">
      <c r="B41" s="33"/>
      <c r="C41" s="5"/>
      <c r="D41" s="5"/>
      <c r="E41" s="5"/>
      <c r="F41" s="5"/>
      <c r="G41" s="5"/>
      <c r="H41" s="5"/>
      <c r="I41" s="5"/>
      <c r="J41" s="5"/>
      <c r="K41" s="5"/>
      <c r="L41" s="5"/>
      <c r="M41" s="5"/>
      <c r="N41" s="5"/>
      <c r="O41" s="6"/>
    </row>
    <row r="42" spans="2:15" x14ac:dyDescent="0.3">
      <c r="B42" s="34"/>
      <c r="C42" s="13"/>
      <c r="D42" s="13"/>
      <c r="E42" s="13"/>
      <c r="F42" s="13"/>
      <c r="G42" s="13"/>
      <c r="H42" s="13"/>
      <c r="I42" s="13"/>
      <c r="J42" s="13"/>
      <c r="K42" s="13"/>
      <c r="L42" s="13"/>
      <c r="M42" s="13"/>
      <c r="N42" s="13"/>
      <c r="O42" s="14"/>
    </row>
    <row r="43" spans="2:15" x14ac:dyDescent="0.3">
      <c r="B43" s="34"/>
      <c r="C43" s="35"/>
      <c r="D43" s="5"/>
      <c r="E43" s="5"/>
      <c r="F43" s="5"/>
      <c r="G43" s="5"/>
      <c r="H43" s="5"/>
      <c r="I43" s="5"/>
      <c r="J43" s="5"/>
      <c r="K43" s="5"/>
      <c r="L43" s="6"/>
      <c r="M43" s="13"/>
      <c r="N43" s="13"/>
      <c r="O43" s="14"/>
    </row>
    <row r="44" spans="2:15" x14ac:dyDescent="0.3">
      <c r="B44" s="34"/>
      <c r="C44" s="36" t="s">
        <v>27</v>
      </c>
      <c r="D44" s="37"/>
      <c r="E44" s="13"/>
      <c r="F44" s="13"/>
      <c r="G44" s="13"/>
      <c r="H44" s="13"/>
      <c r="I44" s="13"/>
      <c r="J44" s="13"/>
      <c r="K44" s="13"/>
      <c r="L44" s="14"/>
      <c r="M44" s="13"/>
      <c r="N44" s="13"/>
      <c r="O44" s="14"/>
    </row>
    <row r="45" spans="2:15" x14ac:dyDescent="0.3">
      <c r="B45" s="34"/>
      <c r="C45" s="38"/>
      <c r="D45" s="13" t="s">
        <v>14</v>
      </c>
      <c r="F45" s="13" t="s">
        <v>28</v>
      </c>
      <c r="H45" s="13" t="s">
        <v>21</v>
      </c>
      <c r="J45" s="13" t="s">
        <v>29</v>
      </c>
      <c r="K45" s="13"/>
      <c r="L45" s="14"/>
      <c r="M45" s="13"/>
      <c r="N45" s="13"/>
      <c r="O45" s="14"/>
    </row>
    <row r="46" spans="2:15" x14ac:dyDescent="0.3">
      <c r="B46" s="34"/>
      <c r="C46" s="17"/>
      <c r="D46" s="13"/>
      <c r="E46" s="13"/>
      <c r="F46" s="13"/>
      <c r="G46" s="13"/>
      <c r="H46" s="13"/>
      <c r="I46" s="13"/>
      <c r="J46" s="13"/>
      <c r="K46" s="13"/>
      <c r="L46" s="14"/>
      <c r="M46" s="13"/>
      <c r="N46" s="13"/>
      <c r="O46" s="14"/>
    </row>
    <row r="47" spans="2:15" x14ac:dyDescent="0.3">
      <c r="B47" s="34"/>
      <c r="C47" s="17"/>
      <c r="D47" s="13"/>
      <c r="E47" s="13"/>
      <c r="F47" s="13"/>
      <c r="G47" s="39"/>
      <c r="H47" s="13"/>
      <c r="I47" s="39"/>
      <c r="J47" s="13"/>
      <c r="K47" s="13"/>
      <c r="L47" s="14"/>
      <c r="M47" s="13"/>
      <c r="N47" s="13"/>
      <c r="O47" s="14"/>
    </row>
    <row r="48" spans="2:15" x14ac:dyDescent="0.3">
      <c r="B48" s="34"/>
      <c r="C48" s="17"/>
      <c r="D48" s="13"/>
      <c r="E48" s="13"/>
      <c r="F48" s="13"/>
      <c r="G48" s="13"/>
      <c r="H48" s="40" t="s">
        <v>30</v>
      </c>
      <c r="I48" s="13"/>
      <c r="J48" s="40" t="s">
        <v>31</v>
      </c>
      <c r="K48" s="13"/>
      <c r="L48" s="14"/>
      <c r="M48" s="13"/>
      <c r="N48" s="13"/>
      <c r="O48" s="14"/>
    </row>
    <row r="49" spans="2:15" x14ac:dyDescent="0.3">
      <c r="B49" s="34"/>
      <c r="C49" s="17"/>
      <c r="D49" s="13"/>
      <c r="F49" s="13"/>
      <c r="G49" s="13" t="s">
        <v>32</v>
      </c>
      <c r="H49" s="13"/>
      <c r="I49" s="13"/>
      <c r="K49" s="13"/>
      <c r="L49" s="14"/>
      <c r="M49" s="13"/>
      <c r="N49" s="13"/>
      <c r="O49" s="14"/>
    </row>
    <row r="50" spans="2:15" x14ac:dyDescent="0.3">
      <c r="B50" s="34"/>
      <c r="C50" s="17"/>
      <c r="D50" s="13"/>
      <c r="E50" s="13"/>
      <c r="F50" s="40" t="s">
        <v>33</v>
      </c>
      <c r="G50" s="13"/>
      <c r="H50" s="13"/>
      <c r="I50" s="13"/>
      <c r="K50" s="13"/>
      <c r="L50" s="14"/>
      <c r="M50" s="13"/>
      <c r="N50" s="13"/>
      <c r="O50" s="14"/>
    </row>
    <row r="51" spans="2:15" x14ac:dyDescent="0.3">
      <c r="B51" s="34"/>
      <c r="C51" s="17"/>
      <c r="D51" s="13"/>
      <c r="E51" s="13" t="s">
        <v>17</v>
      </c>
      <c r="F51" s="13"/>
      <c r="G51" s="13" t="s">
        <v>34</v>
      </c>
      <c r="H51" s="39"/>
      <c r="I51" s="13"/>
      <c r="K51" s="13"/>
      <c r="L51" s="14"/>
      <c r="M51" s="13"/>
      <c r="N51" s="13"/>
      <c r="O51" s="14"/>
    </row>
    <row r="52" spans="2:15" ht="15" thickBot="1" x14ac:dyDescent="0.35">
      <c r="B52" s="34"/>
      <c r="C52" s="41"/>
      <c r="D52" s="13"/>
      <c r="E52" s="13"/>
      <c r="F52" s="13"/>
      <c r="G52" s="13"/>
      <c r="H52" s="40" t="s">
        <v>35</v>
      </c>
      <c r="I52" s="13"/>
      <c r="J52" t="s">
        <v>35</v>
      </c>
      <c r="K52" s="13"/>
      <c r="L52" s="14"/>
      <c r="M52" s="13"/>
      <c r="N52" s="13"/>
      <c r="O52" s="14"/>
    </row>
    <row r="53" spans="2:15" ht="15" thickBot="1" x14ac:dyDescent="0.35">
      <c r="B53" s="34"/>
      <c r="C53" s="17" t="s">
        <v>36</v>
      </c>
      <c r="D53" s="42" t="s">
        <v>37</v>
      </c>
      <c r="E53" s="13"/>
      <c r="F53" s="13"/>
      <c r="G53" s="13"/>
      <c r="H53" s="13"/>
      <c r="I53" s="13"/>
      <c r="K53" s="13"/>
      <c r="L53" s="14"/>
      <c r="M53" s="13"/>
      <c r="N53" s="13"/>
      <c r="O53" s="14"/>
    </row>
    <row r="54" spans="2:15" x14ac:dyDescent="0.3">
      <c r="B54" s="34"/>
      <c r="C54" s="17"/>
      <c r="D54" s="40"/>
      <c r="E54" s="13"/>
      <c r="F54" s="13"/>
      <c r="G54" s="13"/>
      <c r="H54" s="40" t="s">
        <v>38</v>
      </c>
      <c r="I54" s="13"/>
      <c r="J54" t="s">
        <v>35</v>
      </c>
      <c r="K54" s="13"/>
      <c r="L54" s="14"/>
      <c r="M54" s="13"/>
      <c r="N54" s="13"/>
      <c r="O54" s="14"/>
    </row>
    <row r="55" spans="2:15" x14ac:dyDescent="0.3">
      <c r="B55" s="34"/>
      <c r="C55" s="17"/>
      <c r="D55" s="13"/>
      <c r="E55" s="13"/>
      <c r="F55" s="13"/>
      <c r="G55" t="s">
        <v>25</v>
      </c>
      <c r="K55" s="13"/>
      <c r="L55" s="14"/>
      <c r="M55" s="13"/>
      <c r="N55" s="13"/>
      <c r="O55" s="14"/>
    </row>
    <row r="56" spans="2:15" x14ac:dyDescent="0.3">
      <c r="B56" s="34"/>
      <c r="C56" s="17"/>
      <c r="D56" s="13"/>
      <c r="E56" s="13" t="s">
        <v>18</v>
      </c>
      <c r="F56" s="40" t="s">
        <v>39</v>
      </c>
      <c r="G56" s="13"/>
      <c r="H56" s="13"/>
      <c r="I56" s="13"/>
      <c r="K56" s="13"/>
      <c r="L56" s="14"/>
      <c r="M56" s="13"/>
      <c r="N56" s="13"/>
      <c r="O56" s="14"/>
    </row>
    <row r="57" spans="2:15" x14ac:dyDescent="0.3">
      <c r="B57" s="34"/>
      <c r="C57" s="17"/>
      <c r="D57" s="13"/>
      <c r="F57" s="13"/>
      <c r="G57" s="13" t="s">
        <v>40</v>
      </c>
      <c r="H57" s="13"/>
      <c r="I57" s="13"/>
      <c r="K57" s="13"/>
      <c r="L57" s="14"/>
      <c r="M57" s="13"/>
      <c r="N57" s="13"/>
      <c r="O57" s="14"/>
    </row>
    <row r="58" spans="2:15" x14ac:dyDescent="0.3">
      <c r="B58" s="34"/>
      <c r="C58" s="17"/>
      <c r="D58" s="13"/>
      <c r="E58" s="13"/>
      <c r="F58" s="13"/>
      <c r="G58" s="13"/>
      <c r="H58" s="40" t="s">
        <v>35</v>
      </c>
      <c r="I58" s="13"/>
      <c r="J58" s="40" t="s">
        <v>41</v>
      </c>
      <c r="K58" s="13"/>
      <c r="L58" s="14"/>
      <c r="M58" s="13"/>
      <c r="N58" s="13"/>
      <c r="O58" s="14"/>
    </row>
    <row r="59" spans="2:15" x14ac:dyDescent="0.3">
      <c r="B59" s="34"/>
      <c r="C59" s="30"/>
      <c r="D59" s="31"/>
      <c r="E59" s="31"/>
      <c r="F59" s="31"/>
      <c r="G59" s="31"/>
      <c r="H59" s="31"/>
      <c r="I59" s="31"/>
      <c r="J59" s="31"/>
      <c r="K59" s="31"/>
      <c r="L59" s="32"/>
      <c r="M59" s="13"/>
      <c r="N59" s="13"/>
      <c r="O59" s="14"/>
    </row>
    <row r="60" spans="2:15" x14ac:dyDescent="0.3">
      <c r="B60" s="34"/>
      <c r="C60" s="13"/>
      <c r="D60" s="13"/>
      <c r="E60" s="13"/>
      <c r="F60" s="13"/>
      <c r="G60" s="13"/>
      <c r="H60" s="13"/>
      <c r="I60" s="13"/>
      <c r="J60" s="13"/>
      <c r="K60" s="13"/>
      <c r="L60" s="13"/>
      <c r="M60" s="13"/>
      <c r="N60" s="13"/>
      <c r="O60" s="14"/>
    </row>
    <row r="61" spans="2:15" x14ac:dyDescent="0.3">
      <c r="B61" s="34"/>
      <c r="D61" s="13"/>
      <c r="E61" s="13"/>
      <c r="F61" s="13"/>
      <c r="G61" s="13"/>
      <c r="H61" s="13"/>
      <c r="I61" s="13"/>
      <c r="J61" s="13"/>
      <c r="K61" s="13"/>
      <c r="L61" s="13"/>
      <c r="M61" s="13"/>
      <c r="N61" s="13"/>
      <c r="O61" s="14"/>
    </row>
    <row r="62" spans="2:15" ht="15.6" x14ac:dyDescent="0.3">
      <c r="B62" s="33" t="s">
        <v>42</v>
      </c>
      <c r="D62" s="43"/>
      <c r="E62" s="13"/>
      <c r="F62" s="13"/>
      <c r="G62" s="13"/>
      <c r="H62" s="13"/>
      <c r="I62" s="13"/>
      <c r="J62" s="13"/>
      <c r="K62" s="13"/>
      <c r="L62" s="13"/>
      <c r="M62" s="13"/>
      <c r="N62" s="13"/>
      <c r="O62" s="14"/>
    </row>
    <row r="63" spans="2:15" x14ac:dyDescent="0.3">
      <c r="B63" s="34"/>
      <c r="C63" s="10" t="s">
        <v>43</v>
      </c>
      <c r="D63" s="13"/>
      <c r="E63" s="13"/>
      <c r="F63" s="13"/>
      <c r="G63" s="13"/>
      <c r="H63" s="13"/>
      <c r="I63" s="13"/>
      <c r="J63" s="13"/>
      <c r="K63" s="13"/>
      <c r="L63" s="13"/>
      <c r="M63" s="13"/>
      <c r="N63" s="13"/>
      <c r="O63" s="14"/>
    </row>
    <row r="64" spans="2:15" ht="15.6" x14ac:dyDescent="0.3">
      <c r="B64" s="34"/>
      <c r="C64" s="44" t="s">
        <v>44</v>
      </c>
      <c r="D64" s="45"/>
      <c r="E64" s="44"/>
      <c r="F64" s="44"/>
      <c r="G64" s="44"/>
      <c r="H64" s="44"/>
      <c r="I64" s="13"/>
      <c r="J64" s="13"/>
      <c r="K64" s="13"/>
      <c r="L64" s="13"/>
      <c r="M64" s="13"/>
      <c r="N64" s="13"/>
      <c r="O64" s="14"/>
    </row>
    <row r="65" spans="2:15" ht="15.6" x14ac:dyDescent="0.3">
      <c r="B65" s="34"/>
      <c r="C65" s="44"/>
      <c r="D65" s="45" t="s">
        <v>45</v>
      </c>
      <c r="E65" s="44"/>
      <c r="F65" s="44"/>
      <c r="G65" s="44"/>
      <c r="H65" s="44"/>
      <c r="I65" s="13"/>
      <c r="J65" s="13"/>
      <c r="K65" s="13"/>
      <c r="L65" s="13"/>
      <c r="M65" s="13"/>
      <c r="N65" s="13"/>
      <c r="O65" s="14"/>
    </row>
    <row r="66" spans="2:15" ht="15.6" x14ac:dyDescent="0.3">
      <c r="B66" s="34"/>
      <c r="C66" s="44"/>
      <c r="D66" s="45" t="s">
        <v>46</v>
      </c>
      <c r="E66" s="44"/>
      <c r="F66" s="44"/>
      <c r="G66" s="44"/>
      <c r="H66" s="46">
        <f>-10+3/1.08-24/1.08^2+(12/0.08)/1.08^2</f>
        <v>100.80246913580245</v>
      </c>
      <c r="I66" s="13"/>
      <c r="J66" s="13"/>
      <c r="K66" s="13"/>
      <c r="L66" s="13"/>
      <c r="M66" s="13"/>
      <c r="N66" s="13"/>
      <c r="O66" s="14"/>
    </row>
    <row r="67" spans="2:15" ht="15.6" x14ac:dyDescent="0.3">
      <c r="B67" s="34"/>
      <c r="C67" s="44"/>
      <c r="D67" s="47" t="s">
        <v>47</v>
      </c>
      <c r="E67" s="44"/>
      <c r="F67" s="44"/>
      <c r="G67" s="44"/>
      <c r="H67" s="45"/>
      <c r="I67" s="13"/>
      <c r="J67" s="13"/>
      <c r="K67" s="13"/>
      <c r="L67" s="13"/>
      <c r="M67" s="13"/>
      <c r="N67" s="13"/>
      <c r="O67" s="14"/>
    </row>
    <row r="68" spans="2:15" x14ac:dyDescent="0.3">
      <c r="B68" s="34"/>
      <c r="C68" s="44"/>
      <c r="D68" s="44"/>
      <c r="E68" s="44"/>
      <c r="F68" s="44"/>
      <c r="G68" s="44"/>
      <c r="H68" s="44"/>
      <c r="I68" s="13"/>
      <c r="J68" s="13"/>
      <c r="K68" s="13"/>
      <c r="L68" s="13"/>
      <c r="M68" s="13"/>
      <c r="N68" s="13"/>
      <c r="O68" s="14"/>
    </row>
    <row r="69" spans="2:15" ht="15.6" x14ac:dyDescent="0.3">
      <c r="B69" s="34"/>
      <c r="C69" s="44"/>
      <c r="D69" s="45" t="s">
        <v>48</v>
      </c>
      <c r="E69" s="44"/>
      <c r="F69" s="44"/>
      <c r="G69" s="44"/>
      <c r="H69" s="44"/>
      <c r="I69" s="13"/>
      <c r="J69" s="13"/>
      <c r="K69" s="13"/>
      <c r="L69" s="13"/>
      <c r="M69" s="13"/>
      <c r="N69" s="13"/>
      <c r="O69" s="14"/>
    </row>
    <row r="70" spans="2:15" ht="15.6" x14ac:dyDescent="0.3">
      <c r="B70" s="34"/>
      <c r="C70" s="44"/>
      <c r="D70" s="45" t="s">
        <v>49</v>
      </c>
      <c r="E70" s="44"/>
      <c r="F70" s="44"/>
      <c r="G70" s="44"/>
      <c r="H70" s="46">
        <f>-10+3/1.08</f>
        <v>-7.2222222222222223</v>
      </c>
      <c r="I70" s="13"/>
      <c r="J70" s="13"/>
      <c r="K70" s="13"/>
      <c r="L70" s="13"/>
      <c r="M70" s="13"/>
      <c r="N70" s="13"/>
      <c r="O70" s="14"/>
    </row>
    <row r="71" spans="2:15" ht="15.6" x14ac:dyDescent="0.3">
      <c r="B71" s="34"/>
      <c r="C71" s="44"/>
      <c r="D71" s="45"/>
      <c r="E71" s="44"/>
      <c r="F71" s="44"/>
      <c r="G71" s="44"/>
      <c r="H71" s="44"/>
      <c r="I71" s="13"/>
      <c r="J71" s="13"/>
      <c r="K71" s="13"/>
      <c r="L71" s="13"/>
      <c r="M71" s="13"/>
      <c r="N71" s="13"/>
      <c r="O71" s="14"/>
    </row>
    <row r="72" spans="2:15" ht="15.6" x14ac:dyDescent="0.3">
      <c r="B72" s="34"/>
      <c r="C72" s="44"/>
      <c r="D72" s="45" t="s">
        <v>50</v>
      </c>
      <c r="E72" s="44"/>
      <c r="F72" s="44"/>
      <c r="G72" s="44"/>
      <c r="H72" s="44"/>
      <c r="I72" s="13"/>
      <c r="J72" s="13"/>
      <c r="K72" s="13"/>
      <c r="L72" s="13"/>
      <c r="M72" s="13"/>
      <c r="N72" s="13"/>
      <c r="O72" s="14"/>
    </row>
    <row r="73" spans="2:15" ht="15.6" x14ac:dyDescent="0.3">
      <c r="B73" s="34"/>
      <c r="C73" s="44"/>
      <c r="D73" s="45" t="s">
        <v>51</v>
      </c>
      <c r="E73" s="44"/>
      <c r="F73" s="44"/>
      <c r="G73" s="44"/>
      <c r="H73" s="46">
        <f>-10+1/1.08+7/1.08^2</f>
        <v>-3.072702331961592</v>
      </c>
      <c r="I73" s="13"/>
      <c r="J73" s="13"/>
      <c r="K73" s="13"/>
      <c r="L73" s="13"/>
      <c r="M73" s="13"/>
      <c r="N73" s="13"/>
      <c r="O73" s="14"/>
    </row>
    <row r="74" spans="2:15" ht="15.6" x14ac:dyDescent="0.3">
      <c r="B74" s="34"/>
      <c r="C74" s="45"/>
      <c r="D74" s="44"/>
      <c r="E74" s="44"/>
      <c r="F74" s="44"/>
      <c r="G74" s="44"/>
      <c r="H74" s="44"/>
      <c r="I74" s="13"/>
      <c r="J74" s="13"/>
      <c r="K74" s="13"/>
      <c r="L74" s="13"/>
      <c r="M74" s="13"/>
      <c r="N74" s="13"/>
      <c r="O74" s="14"/>
    </row>
    <row r="75" spans="2:15" ht="15.6" x14ac:dyDescent="0.3">
      <c r="B75" s="34"/>
      <c r="C75" s="45"/>
      <c r="D75" s="45" t="s">
        <v>52</v>
      </c>
      <c r="E75" s="44"/>
      <c r="F75" s="44"/>
      <c r="G75" s="44"/>
      <c r="H75" s="44"/>
      <c r="I75" s="13"/>
      <c r="J75" s="13"/>
      <c r="K75" s="13"/>
      <c r="L75" s="13"/>
      <c r="M75" s="13"/>
      <c r="N75" s="13"/>
      <c r="O75" s="14"/>
    </row>
    <row r="76" spans="2:15" ht="15.6" x14ac:dyDescent="0.3">
      <c r="B76" s="34"/>
      <c r="C76" s="44"/>
      <c r="D76" s="45" t="s">
        <v>53</v>
      </c>
      <c r="E76" s="44"/>
      <c r="F76" s="44"/>
      <c r="G76" s="44"/>
      <c r="H76" s="46">
        <f>-10+1/1.08+(-2/0.08)/1.08^2</f>
        <v>-30.507544581618653</v>
      </c>
      <c r="I76" s="13"/>
      <c r="J76" s="13"/>
      <c r="K76" s="13"/>
      <c r="L76" s="13"/>
      <c r="M76" s="13"/>
      <c r="N76" s="13"/>
      <c r="O76" s="14"/>
    </row>
    <row r="77" spans="2:15" x14ac:dyDescent="0.3">
      <c r="B77" s="34"/>
      <c r="C77" s="44"/>
      <c r="D77" s="44"/>
      <c r="E77" s="44"/>
      <c r="F77" s="44"/>
      <c r="G77" s="44"/>
      <c r="H77" s="44"/>
      <c r="I77" s="13"/>
      <c r="J77" s="13"/>
      <c r="K77" s="13"/>
      <c r="L77" s="13"/>
      <c r="M77" s="13"/>
      <c r="N77" s="13"/>
      <c r="O77" s="14"/>
    </row>
    <row r="78" spans="2:15" x14ac:dyDescent="0.3">
      <c r="B78" s="34"/>
      <c r="C78" s="44" t="s">
        <v>54</v>
      </c>
      <c r="D78" s="44"/>
      <c r="E78" s="44"/>
      <c r="F78" s="44"/>
      <c r="G78" s="44"/>
      <c r="H78" s="44"/>
      <c r="I78" s="13"/>
      <c r="J78" s="13"/>
      <c r="K78" s="13"/>
      <c r="L78" s="13"/>
      <c r="M78" s="13"/>
      <c r="N78" s="13"/>
      <c r="O78" s="14"/>
    </row>
    <row r="79" spans="2:15" x14ac:dyDescent="0.3">
      <c r="B79" s="34"/>
      <c r="C79" s="44"/>
      <c r="D79" s="44" t="s">
        <v>55</v>
      </c>
      <c r="E79" s="44"/>
      <c r="F79" s="44"/>
      <c r="G79" s="44"/>
      <c r="H79" s="44"/>
      <c r="I79" s="13"/>
      <c r="J79" s="13"/>
      <c r="K79" s="13"/>
      <c r="L79" s="13"/>
      <c r="M79" s="13"/>
      <c r="N79" s="13"/>
      <c r="O79" s="14"/>
    </row>
    <row r="80" spans="2:15" x14ac:dyDescent="0.3">
      <c r="B80" s="34"/>
      <c r="C80" s="44"/>
      <c r="D80" s="44"/>
      <c r="E80" s="44"/>
      <c r="F80" s="44"/>
      <c r="G80" s="44"/>
      <c r="H80" s="44"/>
      <c r="I80" s="13"/>
      <c r="J80" s="13"/>
      <c r="K80" s="13"/>
      <c r="L80" s="13"/>
      <c r="M80" s="13"/>
      <c r="N80" s="13"/>
      <c r="O80" s="14"/>
    </row>
    <row r="81" spans="2:15" ht="15.6" x14ac:dyDescent="0.3">
      <c r="B81" s="34"/>
      <c r="C81" s="44"/>
      <c r="D81" s="45" t="s">
        <v>56</v>
      </c>
      <c r="E81" s="44"/>
      <c r="F81" s="44"/>
      <c r="G81" s="44"/>
      <c r="H81" s="44"/>
      <c r="I81" s="13"/>
      <c r="J81" s="13"/>
      <c r="K81" s="13"/>
      <c r="L81" s="13"/>
      <c r="M81" s="13"/>
      <c r="N81" s="13"/>
      <c r="O81" s="14"/>
    </row>
    <row r="82" spans="2:15" ht="15.6" x14ac:dyDescent="0.3">
      <c r="B82" s="34"/>
      <c r="C82" s="44"/>
      <c r="D82" s="45"/>
      <c r="E82" s="44"/>
      <c r="F82" s="44"/>
      <c r="G82" s="44"/>
      <c r="H82" s="44"/>
      <c r="I82" s="13"/>
      <c r="J82" s="13"/>
      <c r="K82" s="13"/>
      <c r="L82" s="13"/>
      <c r="M82" s="13"/>
      <c r="N82" s="13"/>
      <c r="O82" s="14"/>
    </row>
    <row r="83" spans="2:15" ht="15.6" x14ac:dyDescent="0.3">
      <c r="B83" s="17"/>
      <c r="C83" s="44"/>
      <c r="D83" s="45" t="s">
        <v>57</v>
      </c>
      <c r="E83" s="44"/>
      <c r="F83" s="44"/>
      <c r="G83" s="44"/>
      <c r="H83" s="44"/>
      <c r="I83" s="13"/>
      <c r="J83" s="13"/>
      <c r="K83" s="13"/>
      <c r="L83" s="13"/>
      <c r="M83" s="13"/>
      <c r="N83" s="13"/>
      <c r="O83" s="14"/>
    </row>
    <row r="84" spans="2:15" ht="15.6" x14ac:dyDescent="0.3">
      <c r="B84" s="17"/>
      <c r="C84" s="44"/>
      <c r="D84" s="45" t="s">
        <v>58</v>
      </c>
      <c r="E84" s="44"/>
      <c r="F84" s="44"/>
      <c r="G84" s="44"/>
      <c r="H84" s="46">
        <f>0.6*H66+0.4*H73</f>
        <v>59.252400548696826</v>
      </c>
      <c r="I84" s="13"/>
      <c r="J84" s="13"/>
      <c r="K84" s="13"/>
      <c r="L84" s="13"/>
      <c r="M84" s="13"/>
      <c r="N84" s="13"/>
      <c r="O84" s="14"/>
    </row>
    <row r="85" spans="2:15" x14ac:dyDescent="0.3">
      <c r="B85" s="17"/>
      <c r="C85" s="44"/>
      <c r="D85" s="44" t="s">
        <v>59</v>
      </c>
      <c r="E85" s="44"/>
      <c r="F85" s="44"/>
      <c r="G85" s="44"/>
      <c r="H85" s="44"/>
      <c r="I85" s="13"/>
      <c r="J85" s="13"/>
      <c r="K85" s="13"/>
      <c r="L85" s="13"/>
      <c r="M85" s="13"/>
      <c r="N85" s="13"/>
      <c r="O85" s="14"/>
    </row>
    <row r="86" spans="2:15" ht="15.6" x14ac:dyDescent="0.3">
      <c r="B86" s="17"/>
      <c r="C86" s="44"/>
      <c r="D86" s="45"/>
      <c r="E86" s="44"/>
      <c r="F86" s="44"/>
      <c r="G86" s="44"/>
      <c r="H86" s="44"/>
      <c r="I86" s="13"/>
      <c r="J86" s="13"/>
      <c r="K86" s="13"/>
      <c r="L86" s="13"/>
      <c r="M86" s="13"/>
      <c r="N86" s="13"/>
      <c r="O86" s="14"/>
    </row>
    <row r="87" spans="2:15" x14ac:dyDescent="0.3">
      <c r="B87" s="30"/>
      <c r="C87" s="31"/>
      <c r="D87" s="31"/>
      <c r="E87" s="31"/>
      <c r="F87" s="31"/>
      <c r="G87" s="31"/>
      <c r="H87" s="31"/>
      <c r="I87" s="31"/>
      <c r="J87" s="31"/>
      <c r="K87" s="31"/>
      <c r="L87" s="31"/>
      <c r="M87" s="31"/>
      <c r="N87" s="31"/>
      <c r="O87" s="32"/>
    </row>
    <row r="90" spans="2:15" x14ac:dyDescent="0.3">
      <c r="C90" s="48"/>
      <c r="D90" s="48"/>
      <c r="E90" s="48"/>
    </row>
    <row r="91" spans="2:15" x14ac:dyDescent="0.3">
      <c r="C91" s="48"/>
      <c r="D91" s="48"/>
      <c r="E91" s="48"/>
    </row>
    <row r="92" spans="2:15" x14ac:dyDescent="0.3">
      <c r="C92" s="48"/>
      <c r="D92" s="48"/>
      <c r="E92" s="48"/>
    </row>
    <row r="93" spans="2:15" x14ac:dyDescent="0.3">
      <c r="C93" s="48"/>
      <c r="D93" s="48"/>
      <c r="E93" s="48"/>
    </row>
    <row r="94" spans="2:15" x14ac:dyDescent="0.3">
      <c r="C94" s="48"/>
      <c r="D94" s="48"/>
      <c r="E94" s="48"/>
    </row>
    <row r="95" spans="2:15" x14ac:dyDescent="0.3">
      <c r="C95" s="48"/>
      <c r="D95" s="48"/>
      <c r="E95" s="48"/>
    </row>
    <row r="97" spans="3:5" x14ac:dyDescent="0.3">
      <c r="C97" s="48"/>
      <c r="D97" s="48"/>
      <c r="E97" s="48"/>
    </row>
    <row r="98" spans="3:5" x14ac:dyDescent="0.3">
      <c r="C98" s="48"/>
      <c r="D98" s="48"/>
      <c r="E98" s="48"/>
    </row>
    <row r="99" spans="3:5" x14ac:dyDescent="0.3">
      <c r="C99" s="48"/>
      <c r="D99" s="48"/>
      <c r="E99" s="48"/>
    </row>
    <row r="100" spans="3:5" x14ac:dyDescent="0.3">
      <c r="C100" s="48"/>
      <c r="D100" s="48"/>
      <c r="E100" s="48"/>
    </row>
  </sheetData>
  <mergeCells count="6">
    <mergeCell ref="C35:E35"/>
    <mergeCell ref="B5:O5"/>
    <mergeCell ref="C22:E22"/>
    <mergeCell ref="C23:C25"/>
    <mergeCell ref="C29:E29"/>
    <mergeCell ref="C30:C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0557-8869-48F8-A972-C08F8DC5309F}">
  <dimension ref="B1:Y36"/>
  <sheetViews>
    <sheetView showGridLines="0" topLeftCell="A12" zoomScaleNormal="100" workbookViewId="0">
      <selection activeCell="P31" sqref="P31"/>
    </sheetView>
  </sheetViews>
  <sheetFormatPr defaultColWidth="8.88671875" defaultRowHeight="14.4" x14ac:dyDescent="0.3"/>
  <cols>
    <col min="1" max="1" width="5.88671875" style="59" customWidth="1"/>
    <col min="2" max="2" width="8.109375" style="59" customWidth="1"/>
    <col min="3" max="23" width="8.88671875" style="59"/>
    <col min="24" max="24" width="10.109375" style="59" customWidth="1"/>
    <col min="25" max="16384" width="8.88671875" style="59"/>
  </cols>
  <sheetData>
    <row r="1" spans="2:25" ht="15.6" x14ac:dyDescent="0.3">
      <c r="B1" s="84" t="s">
        <v>69</v>
      </c>
      <c r="X1" s="83"/>
      <c r="Y1" s="82"/>
    </row>
    <row r="2" spans="2:25" x14ac:dyDescent="0.3">
      <c r="X2" s="82"/>
    </row>
    <row r="3" spans="2:25" x14ac:dyDescent="0.3">
      <c r="B3" s="81" t="s">
        <v>68</v>
      </c>
      <c r="C3" s="80"/>
    </row>
    <row r="4" spans="2:25" x14ac:dyDescent="0.3">
      <c r="B4" s="81" t="s">
        <v>67</v>
      </c>
      <c r="C4" s="80"/>
    </row>
    <row r="6" spans="2:25" x14ac:dyDescent="0.3">
      <c r="B6" s="79" t="s">
        <v>66</v>
      </c>
    </row>
    <row r="7" spans="2:25" x14ac:dyDescent="0.3">
      <c r="B7" s="78" t="s">
        <v>65</v>
      </c>
      <c r="C7" s="77"/>
      <c r="D7" s="77"/>
      <c r="E7" s="77"/>
      <c r="F7" s="77"/>
      <c r="G7" s="77"/>
      <c r="H7" s="77"/>
      <c r="I7" s="77"/>
      <c r="J7" s="77"/>
      <c r="K7" s="77"/>
      <c r="L7" s="77"/>
      <c r="M7" s="76"/>
    </row>
    <row r="8" spans="2:25" x14ac:dyDescent="0.3">
      <c r="B8" s="75"/>
      <c r="C8" s="74"/>
      <c r="D8" s="74"/>
      <c r="E8" s="74"/>
      <c r="F8" s="74"/>
      <c r="G8" s="74"/>
      <c r="H8" s="74"/>
      <c r="I8" s="74"/>
      <c r="J8" s="74"/>
      <c r="K8" s="74"/>
      <c r="L8" s="74"/>
      <c r="M8" s="73"/>
    </row>
    <row r="9" spans="2:25" x14ac:dyDescent="0.3">
      <c r="B9" s="75"/>
      <c r="C9" s="74"/>
      <c r="D9" s="74"/>
      <c r="E9" s="74"/>
      <c r="F9" s="74"/>
      <c r="G9" s="74"/>
      <c r="H9" s="74"/>
      <c r="I9" s="74"/>
      <c r="J9" s="74"/>
      <c r="K9" s="74"/>
      <c r="L9" s="74"/>
      <c r="M9" s="73"/>
    </row>
    <row r="10" spans="2:25" x14ac:dyDescent="0.3">
      <c r="B10" s="75" t="s">
        <v>64</v>
      </c>
      <c r="C10" s="74"/>
      <c r="D10" s="74"/>
      <c r="E10" s="74"/>
      <c r="F10" s="74"/>
      <c r="G10" s="74"/>
      <c r="H10" s="74"/>
      <c r="I10" s="74"/>
      <c r="J10" s="74"/>
      <c r="K10" s="74"/>
      <c r="L10" s="74"/>
      <c r="M10" s="73"/>
    </row>
    <row r="11" spans="2:25" x14ac:dyDescent="0.3">
      <c r="B11" s="75"/>
      <c r="C11" s="74"/>
      <c r="D11" s="74"/>
      <c r="E11" s="74"/>
      <c r="F11" s="74"/>
      <c r="G11" s="74"/>
      <c r="H11" s="74"/>
      <c r="I11" s="74"/>
      <c r="J11" s="74"/>
      <c r="K11" s="74"/>
      <c r="L11" s="74"/>
      <c r="M11" s="73"/>
    </row>
    <row r="12" spans="2:25" x14ac:dyDescent="0.3">
      <c r="B12" s="75"/>
      <c r="C12" s="74"/>
      <c r="D12" s="74"/>
      <c r="E12" s="74"/>
      <c r="F12" s="74"/>
      <c r="G12" s="74"/>
      <c r="H12" s="74"/>
      <c r="I12" s="74"/>
      <c r="J12" s="74"/>
      <c r="K12" s="74"/>
      <c r="L12" s="74"/>
      <c r="M12" s="73"/>
    </row>
    <row r="13" spans="2:25" x14ac:dyDescent="0.3">
      <c r="B13" s="75"/>
      <c r="C13" s="74"/>
      <c r="D13" s="74"/>
      <c r="E13" s="74"/>
      <c r="F13" s="74"/>
      <c r="G13" s="74"/>
      <c r="H13" s="74"/>
      <c r="I13" s="74"/>
      <c r="J13" s="74"/>
      <c r="K13" s="74"/>
      <c r="L13" s="74"/>
      <c r="M13" s="73"/>
    </row>
    <row r="14" spans="2:25" x14ac:dyDescent="0.3">
      <c r="B14" s="75"/>
      <c r="C14" s="74"/>
      <c r="D14" s="74"/>
      <c r="E14" s="74"/>
      <c r="F14" s="74"/>
      <c r="G14" s="74"/>
      <c r="H14" s="74"/>
      <c r="I14" s="74"/>
      <c r="J14" s="74"/>
      <c r="K14" s="74"/>
      <c r="L14" s="74"/>
      <c r="M14" s="73"/>
    </row>
    <row r="15" spans="2:25" x14ac:dyDescent="0.3">
      <c r="B15" s="75"/>
      <c r="C15" s="74"/>
      <c r="D15" s="74"/>
      <c r="E15" s="74"/>
      <c r="F15" s="74"/>
      <c r="G15" s="74"/>
      <c r="H15" s="74"/>
      <c r="I15" s="74"/>
      <c r="J15" s="74"/>
      <c r="K15" s="74"/>
      <c r="L15" s="74"/>
      <c r="M15" s="73"/>
    </row>
    <row r="16" spans="2:25" x14ac:dyDescent="0.3">
      <c r="B16" s="75"/>
      <c r="C16" s="74"/>
      <c r="D16" s="74"/>
      <c r="E16" s="74"/>
      <c r="F16" s="74"/>
      <c r="G16" s="74"/>
      <c r="H16" s="74"/>
      <c r="I16" s="74"/>
      <c r="J16" s="74"/>
      <c r="K16" s="74"/>
      <c r="L16" s="74"/>
      <c r="M16" s="73"/>
    </row>
    <row r="17" spans="2:13" x14ac:dyDescent="0.3">
      <c r="B17" s="75"/>
      <c r="C17" s="74"/>
      <c r="D17" s="74"/>
      <c r="E17" s="74"/>
      <c r="F17" s="74"/>
      <c r="G17" s="74"/>
      <c r="H17" s="74"/>
      <c r="I17" s="74"/>
      <c r="J17" s="74"/>
      <c r="K17" s="74"/>
      <c r="L17" s="74"/>
      <c r="M17" s="73"/>
    </row>
    <row r="18" spans="2:13" x14ac:dyDescent="0.3">
      <c r="B18" s="75"/>
      <c r="C18" s="74"/>
      <c r="D18" s="74"/>
      <c r="E18" s="74"/>
      <c r="F18" s="74"/>
      <c r="G18" s="74"/>
      <c r="H18" s="74"/>
      <c r="I18" s="74"/>
      <c r="J18" s="74"/>
      <c r="K18" s="74"/>
      <c r="L18" s="74"/>
      <c r="M18" s="73"/>
    </row>
    <row r="19" spans="2:13" x14ac:dyDescent="0.3">
      <c r="B19" s="75"/>
      <c r="C19" s="74"/>
      <c r="D19" s="74"/>
      <c r="E19" s="74"/>
      <c r="F19" s="74"/>
      <c r="G19" s="74"/>
      <c r="H19" s="74"/>
      <c r="I19" s="74"/>
      <c r="J19" s="74"/>
      <c r="K19" s="74"/>
      <c r="L19" s="74"/>
      <c r="M19" s="73"/>
    </row>
    <row r="20" spans="2:13" x14ac:dyDescent="0.3">
      <c r="B20" s="75"/>
      <c r="C20" s="74"/>
      <c r="D20" s="74"/>
      <c r="E20" s="74"/>
      <c r="F20" s="74"/>
      <c r="G20" s="74"/>
      <c r="H20" s="74"/>
      <c r="I20" s="74"/>
      <c r="J20" s="74"/>
      <c r="K20" s="74"/>
      <c r="L20" s="74"/>
      <c r="M20" s="73"/>
    </row>
    <row r="21" spans="2:13" x14ac:dyDescent="0.3">
      <c r="B21" s="75"/>
      <c r="C21" s="74"/>
      <c r="D21" s="74"/>
      <c r="E21" s="74"/>
      <c r="F21" s="74"/>
      <c r="G21" s="74"/>
      <c r="H21" s="74"/>
      <c r="I21" s="74"/>
      <c r="J21" s="74"/>
      <c r="K21" s="74"/>
      <c r="L21" s="74"/>
      <c r="M21" s="73"/>
    </row>
    <row r="22" spans="2:13" x14ac:dyDescent="0.3">
      <c r="B22" s="75" t="s">
        <v>62</v>
      </c>
      <c r="C22" s="74"/>
      <c r="D22" s="74"/>
      <c r="E22" s="74"/>
      <c r="F22" s="74"/>
      <c r="G22" s="74"/>
      <c r="H22" s="74"/>
      <c r="I22" s="74"/>
      <c r="J22" s="74"/>
      <c r="K22" s="74"/>
      <c r="L22" s="74"/>
      <c r="M22" s="73"/>
    </row>
    <row r="23" spans="2:13" x14ac:dyDescent="0.3">
      <c r="B23" s="75"/>
      <c r="C23" s="74"/>
      <c r="D23" s="74"/>
      <c r="E23" s="74"/>
      <c r="F23" s="74"/>
      <c r="G23" s="74"/>
      <c r="H23" s="74"/>
      <c r="I23" s="74"/>
      <c r="J23" s="74"/>
      <c r="K23" s="74"/>
      <c r="L23" s="74"/>
      <c r="M23" s="73"/>
    </row>
    <row r="24" spans="2:13" x14ac:dyDescent="0.3">
      <c r="B24" s="75"/>
      <c r="C24" s="74" t="s">
        <v>64</v>
      </c>
      <c r="D24" s="74"/>
      <c r="E24" s="74" t="s">
        <v>63</v>
      </c>
      <c r="F24" s="74"/>
      <c r="G24" s="74"/>
      <c r="H24" s="74" t="s">
        <v>62</v>
      </c>
      <c r="I24" s="74"/>
      <c r="J24" s="74"/>
      <c r="K24" s="74"/>
      <c r="L24" s="74"/>
      <c r="M24" s="73"/>
    </row>
    <row r="25" spans="2:13" x14ac:dyDescent="0.3">
      <c r="B25" s="72"/>
      <c r="C25" s="72"/>
      <c r="D25" s="72"/>
      <c r="E25" s="72"/>
      <c r="F25" s="72"/>
      <c r="G25" s="72"/>
      <c r="H25" s="72"/>
      <c r="I25" s="72"/>
      <c r="J25" s="72"/>
      <c r="K25" s="72"/>
      <c r="L25" s="72"/>
      <c r="M25" s="72"/>
    </row>
    <row r="26" spans="2:13" s="69" customFormat="1" x14ac:dyDescent="0.3">
      <c r="B26" s="71" t="s">
        <v>61</v>
      </c>
      <c r="C26" s="70"/>
      <c r="D26" s="70"/>
      <c r="E26" s="70"/>
      <c r="F26" s="70"/>
      <c r="G26" s="70"/>
      <c r="H26" s="70"/>
      <c r="I26" s="70"/>
      <c r="J26" s="70"/>
      <c r="K26" s="70"/>
      <c r="L26" s="70"/>
      <c r="M26" s="70"/>
    </row>
    <row r="27" spans="2:13" x14ac:dyDescent="0.3">
      <c r="B27" s="68" t="s">
        <v>60</v>
      </c>
      <c r="C27" s="67"/>
      <c r="D27" s="67"/>
      <c r="E27" s="67"/>
      <c r="F27" s="67"/>
      <c r="G27" s="67"/>
      <c r="H27" s="67"/>
      <c r="I27" s="67"/>
      <c r="J27" s="67"/>
      <c r="K27" s="67"/>
      <c r="L27" s="67"/>
      <c r="M27" s="66"/>
    </row>
    <row r="28" spans="2:13" x14ac:dyDescent="0.3">
      <c r="B28" s="65"/>
      <c r="C28" s="64"/>
      <c r="D28" s="64"/>
      <c r="E28" s="64"/>
      <c r="F28" s="64"/>
      <c r="G28" s="64"/>
      <c r="H28" s="64"/>
      <c r="I28" s="64"/>
      <c r="J28" s="64"/>
      <c r="K28" s="64"/>
      <c r="L28" s="64"/>
      <c r="M28" s="63"/>
    </row>
    <row r="29" spans="2:13" x14ac:dyDescent="0.3">
      <c r="B29" s="65"/>
      <c r="C29" s="64"/>
      <c r="D29" s="64"/>
      <c r="E29" s="64"/>
      <c r="F29" s="64"/>
      <c r="G29" s="64"/>
      <c r="H29" s="64"/>
      <c r="I29" s="64"/>
      <c r="J29" s="64"/>
      <c r="K29" s="64"/>
      <c r="L29" s="64"/>
      <c r="M29" s="63"/>
    </row>
    <row r="30" spans="2:13" x14ac:dyDescent="0.3">
      <c r="B30" s="65"/>
      <c r="C30" s="64"/>
      <c r="D30" s="64"/>
      <c r="E30" s="64"/>
      <c r="F30" s="64"/>
      <c r="G30" s="64"/>
      <c r="H30" s="64"/>
      <c r="I30" s="64"/>
      <c r="J30" s="64"/>
      <c r="K30" s="64"/>
      <c r="L30" s="64"/>
      <c r="M30" s="63"/>
    </row>
    <row r="31" spans="2:13" x14ac:dyDescent="0.3">
      <c r="B31" s="65"/>
      <c r="C31" s="64"/>
      <c r="D31" s="64"/>
      <c r="E31" s="64"/>
      <c r="F31" s="64"/>
      <c r="G31" s="64"/>
      <c r="H31" s="64"/>
      <c r="I31" s="64"/>
      <c r="J31" s="64"/>
      <c r="K31" s="64"/>
      <c r="L31" s="64"/>
      <c r="M31" s="63"/>
    </row>
    <row r="32" spans="2:13" x14ac:dyDescent="0.3">
      <c r="B32" s="65"/>
      <c r="C32" s="64"/>
      <c r="D32" s="64"/>
      <c r="E32" s="64"/>
      <c r="F32" s="64"/>
      <c r="G32" s="64"/>
      <c r="H32" s="64"/>
      <c r="I32" s="64"/>
      <c r="J32" s="64"/>
      <c r="K32" s="64"/>
      <c r="L32" s="64"/>
      <c r="M32" s="63"/>
    </row>
    <row r="33" spans="2:13" x14ac:dyDescent="0.3">
      <c r="B33" s="65"/>
      <c r="C33" s="64"/>
      <c r="D33" s="64"/>
      <c r="E33" s="64"/>
      <c r="F33" s="64"/>
      <c r="G33" s="64"/>
      <c r="H33" s="64"/>
      <c r="I33" s="64"/>
      <c r="J33" s="64"/>
      <c r="K33" s="64"/>
      <c r="L33" s="64"/>
      <c r="M33" s="63"/>
    </row>
    <row r="34" spans="2:13" x14ac:dyDescent="0.3">
      <c r="B34" s="65"/>
      <c r="C34" s="64"/>
      <c r="D34" s="64"/>
      <c r="E34" s="64"/>
      <c r="F34" s="64"/>
      <c r="G34" s="64"/>
      <c r="H34" s="64"/>
      <c r="I34" s="64"/>
      <c r="J34" s="64"/>
      <c r="K34" s="64"/>
      <c r="L34" s="64"/>
      <c r="M34" s="63"/>
    </row>
    <row r="35" spans="2:13" x14ac:dyDescent="0.3">
      <c r="B35" s="65"/>
      <c r="C35" s="64"/>
      <c r="D35" s="64"/>
      <c r="E35" s="64"/>
      <c r="F35" s="64"/>
      <c r="G35" s="64"/>
      <c r="H35" s="64"/>
      <c r="I35" s="64"/>
      <c r="J35" s="64"/>
      <c r="K35" s="64"/>
      <c r="L35" s="64"/>
      <c r="M35" s="63"/>
    </row>
    <row r="36" spans="2:13" x14ac:dyDescent="0.3">
      <c r="B36" s="62"/>
      <c r="C36" s="61"/>
      <c r="D36" s="61"/>
      <c r="E36" s="61"/>
      <c r="F36" s="61"/>
      <c r="G36" s="61"/>
      <c r="H36" s="61"/>
      <c r="I36" s="61"/>
      <c r="J36" s="61"/>
      <c r="K36" s="61"/>
      <c r="L36" s="61"/>
      <c r="M36" s="60"/>
    </row>
  </sheetData>
  <mergeCells count="1">
    <mergeCell ref="B27:M3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194B18-9ED4-44AE-94CD-B9C29AAF6931}"/>
</file>

<file path=customXml/itemProps2.xml><?xml version="1.0" encoding="utf-8"?>
<ds:datastoreItem xmlns:ds="http://schemas.openxmlformats.org/officeDocument/2006/customXml" ds:itemID="{703E709E-DD43-4856-B7B3-3D0913DF470C}"/>
</file>

<file path=customXml/itemProps3.xml><?xml version="1.0" encoding="utf-8"?>
<ds:datastoreItem xmlns:ds="http://schemas.openxmlformats.org/officeDocument/2006/customXml" ds:itemID="{15E4A073-4B27-43FD-91C0-DAE20BB9D0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1b</vt:lpstr>
      <vt:lpstr>3_d</vt:lpstr>
    </vt:vector>
  </TitlesOfParts>
  <Company>Thrivent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Camenga</dc:creator>
  <cp:lastModifiedBy>Mark Dulceak</cp:lastModifiedBy>
  <dcterms:created xsi:type="dcterms:W3CDTF">2026-04-16T20:25:24Z</dcterms:created>
  <dcterms:modified xsi:type="dcterms:W3CDTF">2026-04-21T17:39:00Z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